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7835" windowHeight="11100"/>
  </bookViews>
  <sheets>
    <sheet name="図表６－６" sheetId="1" r:id="rId1"/>
    <sheet name="図表６－８" sheetId="2" r:id="rId2"/>
    <sheet name="図表６－16" sheetId="3" r:id="rId3"/>
    <sheet name="図表６－17" sheetId="4" r:id="rId4"/>
    <sheet name="図表６－19" sheetId="5" r:id="rId5"/>
    <sheet name="図表６－20" sheetId="6" r:id="rId6"/>
    <sheet name="図表６－21" sheetId="7" r:id="rId7"/>
    <sheet name="図表６－22" sheetId="8" r:id="rId8"/>
  </sheets>
  <externalReferences>
    <externalReference r:id="rId9"/>
    <externalReference r:id="rId10"/>
  </externalReferences>
  <calcPr calcId="145621"/>
</workbook>
</file>

<file path=xl/calcChain.xml><?xml version="1.0" encoding="utf-8"?>
<calcChain xmlns="http://schemas.openxmlformats.org/spreadsheetml/2006/main">
  <c r="C14" i="8" l="1"/>
  <c r="D14" i="8" s="1"/>
  <c r="D13" i="8"/>
  <c r="D12" i="8"/>
  <c r="D11" i="8"/>
  <c r="D10" i="8"/>
  <c r="D9" i="8"/>
  <c r="D8" i="8"/>
  <c r="D7" i="8"/>
  <c r="D6" i="8"/>
  <c r="D5" i="8"/>
  <c r="D4" i="8"/>
  <c r="D3" i="8"/>
  <c r="D2" i="8"/>
  <c r="D14" i="7"/>
  <c r="C14" i="7"/>
  <c r="B14" i="7"/>
  <c r="E13" i="7"/>
  <c r="E12" i="7"/>
  <c r="E11" i="7"/>
  <c r="E10" i="7"/>
  <c r="E9" i="7"/>
  <c r="E8" i="7"/>
  <c r="E7" i="7"/>
  <c r="E6" i="7"/>
  <c r="E5" i="7"/>
  <c r="E4" i="7"/>
  <c r="E3" i="7"/>
  <c r="E2" i="7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F6" i="7" l="1"/>
  <c r="G6" i="7" s="1"/>
  <c r="E14" i="7"/>
  <c r="F9" i="7" s="1"/>
  <c r="G9" i="7" s="1"/>
  <c r="F7" i="7" l="1"/>
  <c r="G7" i="7" s="1"/>
  <c r="F4" i="7"/>
  <c r="G4" i="7" s="1"/>
  <c r="F3" i="7"/>
  <c r="G3" i="7" s="1"/>
  <c r="F13" i="7"/>
  <c r="G13" i="7" s="1"/>
  <c r="F5" i="7"/>
  <c r="G5" i="7" s="1"/>
  <c r="F8" i="7"/>
  <c r="G8" i="7" s="1"/>
  <c r="F10" i="7"/>
  <c r="G10" i="7" s="1"/>
  <c r="F12" i="7"/>
  <c r="G12" i="7" s="1"/>
  <c r="F2" i="7"/>
  <c r="F11" i="7"/>
  <c r="G11" i="7" s="1"/>
  <c r="G2" i="7" l="1"/>
  <c r="F14" i="7"/>
</calcChain>
</file>

<file path=xl/sharedStrings.xml><?xml version="1.0" encoding="utf-8"?>
<sst xmlns="http://schemas.openxmlformats.org/spreadsheetml/2006/main" count="180" uniqueCount="85">
  <si>
    <t>合計</t>
    <rPh sb="0" eb="2">
      <t>ゴウケイ</t>
    </rPh>
    <phoneticPr fontId="2"/>
  </si>
  <si>
    <t>キャンペーン実施</t>
    <rPh sb="6" eb="8">
      <t>ジッシ</t>
    </rPh>
    <phoneticPr fontId="4"/>
  </si>
  <si>
    <t>販促費(千円)</t>
    <rPh sb="0" eb="2">
      <t>ハンソク</t>
    </rPh>
    <rPh sb="2" eb="3">
      <t>ヒ</t>
    </rPh>
    <rPh sb="4" eb="6">
      <t>センエン</t>
    </rPh>
    <phoneticPr fontId="4"/>
  </si>
  <si>
    <t>売上（千円）</t>
    <rPh sb="0" eb="2">
      <t>ウリアゲ</t>
    </rPh>
    <rPh sb="3" eb="5">
      <t>センエン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</si>
  <si>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</si>
  <si>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</si>
  <si>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</si>
  <si>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</si>
  <si>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</si>
  <si>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</si>
  <si>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</si>
  <si>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</si>
  <si>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</si>
  <si>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</si>
  <si>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</si>
  <si>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</si>
  <si>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Ａ営業所</t>
    <rPh sb="1" eb="4">
      <t>エイギョウショ</t>
    </rPh>
    <phoneticPr fontId="2"/>
  </si>
  <si>
    <t>Ｂ営業所</t>
    <rPh sb="1" eb="4">
      <t>エイギョウショ</t>
    </rPh>
    <phoneticPr fontId="2"/>
  </si>
  <si>
    <t>Ｃ営業所</t>
    <rPh sb="1" eb="4">
      <t>エイギョウショ</t>
    </rPh>
    <phoneticPr fontId="2"/>
  </si>
  <si>
    <t>四半期</t>
    <rPh sb="0" eb="1">
      <t>シ</t>
    </rPh>
    <rPh sb="1" eb="3">
      <t>ハンキ</t>
    </rPh>
    <phoneticPr fontId="2"/>
  </si>
  <si>
    <t>売上</t>
    <rPh sb="0" eb="2">
      <t>ウリアゲ</t>
    </rPh>
    <phoneticPr fontId="2"/>
  </si>
  <si>
    <t>年月</t>
    <rPh sb="0" eb="2">
      <t>ネンゲツ</t>
    </rPh>
    <phoneticPr fontId="2"/>
  </si>
  <si>
    <t>売上高</t>
    <rPh sb="0" eb="2">
      <t>ウリアゲ</t>
    </rPh>
    <rPh sb="2" eb="3">
      <t>ダカ</t>
    </rPh>
    <phoneticPr fontId="2"/>
  </si>
  <si>
    <t>X1-01</t>
    <phoneticPr fontId="2"/>
  </si>
  <si>
    <t>X1-02</t>
  </si>
  <si>
    <t>X1-03</t>
  </si>
  <si>
    <t>X2-01</t>
    <phoneticPr fontId="2"/>
  </si>
  <si>
    <t>X3-01</t>
    <phoneticPr fontId="2"/>
  </si>
  <si>
    <t>X1-04</t>
  </si>
  <si>
    <t>X2-02</t>
  </si>
  <si>
    <t>X3-02</t>
  </si>
  <si>
    <t>X1-05</t>
  </si>
  <si>
    <t>X2-03</t>
  </si>
  <si>
    <t>X3-03</t>
  </si>
  <si>
    <t>X1-06</t>
  </si>
  <si>
    <t>X2-04</t>
  </si>
  <si>
    <t>X3-04</t>
  </si>
  <si>
    <t>X1-07</t>
  </si>
  <si>
    <t>X2-05</t>
  </si>
  <si>
    <t>X3-05</t>
  </si>
  <si>
    <t>X1-08</t>
  </si>
  <si>
    <t>X2-06</t>
  </si>
  <si>
    <t>X3-06</t>
  </si>
  <si>
    <t>X1-09</t>
  </si>
  <si>
    <t>X2-07</t>
  </si>
  <si>
    <t>X3-07</t>
  </si>
  <si>
    <t>X1-10</t>
  </si>
  <si>
    <t>X2-08</t>
  </si>
  <si>
    <t>X3-08</t>
  </si>
  <si>
    <t>X1-11</t>
  </si>
  <si>
    <t>X2-09</t>
  </si>
  <si>
    <t>X3-09</t>
  </si>
  <si>
    <t>X1-12</t>
  </si>
  <si>
    <t>X2-10</t>
  </si>
  <si>
    <t>X3-10</t>
  </si>
  <si>
    <t>X2-11</t>
  </si>
  <si>
    <t>X3-11</t>
  </si>
  <si>
    <t>X2-12</t>
  </si>
  <si>
    <t>X3-12</t>
  </si>
  <si>
    <t>１２ヵ月
移動平均</t>
    <rPh sb="3" eb="4">
      <t>ゲツ</t>
    </rPh>
    <rPh sb="5" eb="7">
      <t>イドウ</t>
    </rPh>
    <rPh sb="7" eb="9">
      <t>ヘイキン</t>
    </rPh>
    <phoneticPr fontId="2"/>
  </si>
  <si>
    <t>←セルC13=SUM(B2:B13)</t>
    <phoneticPr fontId="2"/>
  </si>
  <si>
    <t>セルC13をセルC14以降にコピペ（複写）</t>
    <rPh sb="11" eb="13">
      <t>イコウ</t>
    </rPh>
    <rPh sb="18" eb="20">
      <t>フクシャ</t>
    </rPh>
    <phoneticPr fontId="2"/>
  </si>
  <si>
    <t>その結果をグラフ化したもの</t>
    <rPh sb="2" eb="4">
      <t>ケッカ</t>
    </rPh>
    <rPh sb="8" eb="9">
      <t>カ</t>
    </rPh>
    <phoneticPr fontId="2"/>
  </si>
  <si>
    <t>X1</t>
    <phoneticPr fontId="2"/>
  </si>
  <si>
    <t>X2</t>
    <phoneticPr fontId="2"/>
  </si>
  <si>
    <t>X3</t>
    <phoneticPr fontId="2"/>
  </si>
  <si>
    <t>３年合計</t>
    <rPh sb="1" eb="2">
      <t>ネン</t>
    </rPh>
    <rPh sb="2" eb="4">
      <t>ゴウケイ</t>
    </rPh>
    <phoneticPr fontId="2"/>
  </si>
  <si>
    <t>季節指数</t>
    <rPh sb="0" eb="2">
      <t>キセツ</t>
    </rPh>
    <rPh sb="2" eb="4">
      <t>シスウ</t>
    </rPh>
    <phoneticPr fontId="2"/>
  </si>
  <si>
    <t>X4予測</t>
    <rPh sb="2" eb="4">
      <t>ヨソク</t>
    </rPh>
    <phoneticPr fontId="2"/>
  </si>
  <si>
    <t>１月</t>
  </si>
  <si>
    <t>２月</t>
    <phoneticPr fontId="2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</si>
  <si>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</si>
  <si>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</si>
  <si>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</si>
  <si>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</si>
  <si>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</si>
  <si>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</si>
  <si>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</si>
  <si>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</si>
  <si>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</si>
  <si>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</si>
  <si>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予測</t>
    <rPh sb="0" eb="2">
      <t>ヨソク</t>
    </rPh>
    <phoneticPr fontId="2"/>
  </si>
  <si>
    <t>実測</t>
    <rPh sb="0" eb="2">
      <t>ジッソク</t>
    </rPh>
    <phoneticPr fontId="2"/>
  </si>
  <si>
    <t>相対誤差</t>
    <rPh sb="0" eb="2">
      <t>ソウタイ</t>
    </rPh>
    <rPh sb="2" eb="4">
      <t>ゴサ</t>
    </rPh>
    <phoneticPr fontId="2"/>
  </si>
  <si>
    <t>２月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</si>
</sst>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>
      <alignment vertical="center"/>
    </xf>
    <xf numFmtId="38" fontId="0" fillId="2" borderId="0" xfId="1" applyFont="1" applyFill="1">
      <alignment vertical="center"/>
    </xf>
    <xf numFmtId="0" fontId="0" fillId="2" borderId="0" xfId="0" applyFill="1">
      <alignment vertical="center"/>
    </xf>
    <xf numFmtId="38" fontId="0" fillId="2" borderId="0" xfId="0" applyNumberFormat="1" applyFill="1">
      <alignment vertical="center"/>
    </xf>
    <xf numFmtId="38" fontId="0" fillId="0" borderId="0" xfId="1" applyFont="1" applyFill="1">
      <alignment vertical="center"/>
    </xf>
    <xf numFmtId="0" fontId="0" fillId="0" borderId="0" xfId="0" applyFill="1">
      <alignment vertical="center"/>
    </xf>
    <xf numFmtId="38" fontId="0" fillId="0" borderId="0" xfId="0" applyNumberFormat="1" applyFill="1">
      <alignment vertical="center"/>
    </xf>
    <xf numFmtId="0" fontId="0" fillId="2" borderId="0" xfId="0" applyFill="1" applyAlignment="1"/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38" fontId="1" fillId="2" borderId="1" xfId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38" fontId="0" fillId="2" borderId="0" xfId="1" applyFont="1" applyFill="1" applyAlignment="1">
      <alignment horizontal="center" vertical="center"/>
    </xf>
    <xf numFmtId="17" fontId="0" fillId="2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  <xf numFmtId="38" fontId="0" fillId="0" borderId="0" xfId="1" applyFont="1" applyAlignment="1">
      <alignment horizontal="center" vertical="center" wrapText="1"/>
    </xf>
    <xf numFmtId="38" fontId="0" fillId="0" borderId="0" xfId="1" applyFont="1">
      <alignment vertical="center"/>
    </xf>
    <xf numFmtId="17" fontId="0" fillId="0" borderId="0" xfId="0" applyNumberFormat="1" applyAlignment="1">
      <alignment horizontal="center" vertical="center"/>
    </xf>
    <xf numFmtId="38" fontId="0" fillId="0" borderId="0" xfId="0" applyNumberFormat="1">
      <alignment vertical="center"/>
    </xf>
    <xf numFmtId="0" fontId="5" fillId="0" borderId="0" xfId="8" applyNumberFormat="1" applyAlignment="1" applyProtection="1">
      <alignment vertical="center"/>
    </xf>
    <xf numFmtId="0" fontId="5" fillId="2" borderId="0" xfId="8" applyNumberFormat="1" applyFill="1" applyAlignment="1" applyProtection="1">
      <alignment vertical="center"/>
    </xf>
    <xf numFmtId="9" fontId="0" fillId="2" borderId="0" xfId="2" applyFont="1" applyFill="1">
      <alignment vertical="center"/>
    </xf>
  </cellXfs>
  <cellStyles count="9">
    <cellStyle name="パーセント" xfId="2" builtinId="5"/>
    <cellStyle name="パーセント 2" xfId="3"/>
    <cellStyle name="ハイパーリンク" xfId="8" builtinId="8"/>
    <cellStyle name="桁区切り" xfId="1" builtinId="6"/>
    <cellStyle name="桁区切り 2" xfId="4"/>
    <cellStyle name="桁区切り 3" xfId="5"/>
    <cellStyle name="標準" xfId="0" builtinId="0"/>
    <cellStyle name="標準 2" xfId="6"/>
    <cellStyle name="標準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'図表６－20'!$C$1</c:f>
              <c:strCache>
                <c:ptCount val="1"/>
                <c:pt idx="0">
                  <c:v>１２ヵ月
移動平均</c:v>
                </c:pt>
              </c:strCache>
            </c:strRef>
          </c:tx>
          <c:marker>
            <c:symbol val="none"/>
          </c:marker>
          <c:cat>
            <c:strRef>
              <c:f>'図表６－20'!$A$13:$A$37</c:f>
              <c:strCache>
                <c:ptCount val="25"/>
                <c:pt idx="0">
                  <c:v>X1-12</c:v>
                </c:pt>
                <c:pt idx="1">
                  <c:v>X2-01</c:v>
                </c:pt>
                <c:pt idx="2">
                  <c:v>X2-02</c:v>
                </c:pt>
                <c:pt idx="3">
                  <c:v>X2-03</c:v>
                </c:pt>
                <c:pt idx="4">
                  <c:v>X2-04</c:v>
                </c:pt>
                <c:pt idx="5">
                  <c:v>X2-05</c:v>
                </c:pt>
                <c:pt idx="6">
                  <c:v>X2-06</c:v>
                </c:pt>
                <c:pt idx="7">
                  <c:v>X2-07</c:v>
                </c:pt>
                <c:pt idx="8">
                  <c:v>X2-08</c:v>
                </c:pt>
                <c:pt idx="9">
                  <c:v>X2-09</c:v>
                </c:pt>
                <c:pt idx="10">
                  <c:v>X2-10</c:v>
                </c:pt>
                <c:pt idx="11">
                  <c:v>X2-11</c:v>
                </c:pt>
                <c:pt idx="12">
                  <c:v>X2-12</c:v>
                </c:pt>
                <c:pt idx="13">
                  <c:v>X3-01</c:v>
                </c:pt>
                <c:pt idx="14">
                  <c:v>X3-02</c:v>
                </c:pt>
                <c:pt idx="15">
                  <c:v>X3-03</c:v>
                </c:pt>
                <c:pt idx="16">
                  <c:v>X3-04</c:v>
                </c:pt>
                <c:pt idx="17">
                  <c:v>X3-05</c:v>
                </c:pt>
                <c:pt idx="18">
                  <c:v>X3-06</c:v>
                </c:pt>
                <c:pt idx="19">
                  <c:v>X3-07</c:v>
                </c:pt>
                <c:pt idx="20">
                  <c:v>X3-08</c:v>
                </c:pt>
                <c:pt idx="21">
                  <c:v>X3-09</c:v>
                </c:pt>
                <c:pt idx="22">
                  <c:v>X3-10</c:v>
                </c:pt>
                <c:pt idx="23">
                  <c:v>X3-11</c:v>
                </c:pt>
                <c:pt idx="24">
                  <c:v>X3-12</c:v>
                </c:pt>
              </c:strCache>
            </c:strRef>
          </c:cat>
          <c:val>
            <c:numRef>
              <c:f>'図表６－20'!$C$13:$C$37</c:f>
              <c:numCache>
                <c:formatCode>#,##0_);[Red]\(#,##0\)</c:formatCode>
                <c:ptCount val="25"/>
                <c:pt idx="0">
                  <c:v>244379</c:v>
                </c:pt>
                <c:pt idx="1">
                  <c:v>246219</c:v>
                </c:pt>
                <c:pt idx="2">
                  <c:v>248145</c:v>
                </c:pt>
                <c:pt idx="3">
                  <c:v>252923</c:v>
                </c:pt>
                <c:pt idx="4">
                  <c:v>254678</c:v>
                </c:pt>
                <c:pt idx="5">
                  <c:v>257235</c:v>
                </c:pt>
                <c:pt idx="6">
                  <c:v>258619</c:v>
                </c:pt>
                <c:pt idx="7">
                  <c:v>259287</c:v>
                </c:pt>
                <c:pt idx="8">
                  <c:v>250953</c:v>
                </c:pt>
                <c:pt idx="9">
                  <c:v>242293</c:v>
                </c:pt>
                <c:pt idx="10">
                  <c:v>241710</c:v>
                </c:pt>
                <c:pt idx="11">
                  <c:v>240611</c:v>
                </c:pt>
                <c:pt idx="12">
                  <c:v>242988</c:v>
                </c:pt>
                <c:pt idx="13">
                  <c:v>241563</c:v>
                </c:pt>
                <c:pt idx="14">
                  <c:v>241743</c:v>
                </c:pt>
                <c:pt idx="15">
                  <c:v>245742</c:v>
                </c:pt>
                <c:pt idx="16">
                  <c:v>245698</c:v>
                </c:pt>
                <c:pt idx="17">
                  <c:v>245722</c:v>
                </c:pt>
                <c:pt idx="18">
                  <c:v>245197</c:v>
                </c:pt>
                <c:pt idx="19">
                  <c:v>240974</c:v>
                </c:pt>
                <c:pt idx="20">
                  <c:v>235710</c:v>
                </c:pt>
                <c:pt idx="21">
                  <c:v>232636</c:v>
                </c:pt>
                <c:pt idx="22">
                  <c:v>232067</c:v>
                </c:pt>
                <c:pt idx="23">
                  <c:v>231955</c:v>
                </c:pt>
                <c:pt idx="24">
                  <c:v>231561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832256"/>
        <c:axId val="414482816"/>
      </c:lineChart>
      <c:catAx>
        <c:axId val="3668322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414482816"/>
        <c:crosses val="autoZero"/>
        <c:auto val="1"/>
        <c:lblAlgn val="ctr"/>
        <c:lblOffset val="100"/>
        <c:noMultiLvlLbl val="0"/>
      </c:catAx>
      <c:valAx>
        <c:axId val="414482816"/>
        <c:scaling>
          <c:orientation val="minMax"/>
          <c:max val="260000"/>
          <c:min val="230000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366832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18</xdr:row>
      <xdr:rowOff>76200</xdr:rowOff>
    </xdr:from>
    <xdr:to>
      <xdr:col>10</xdr:col>
      <xdr:colOff>28575</xdr:colOff>
      <xdr:row>34</xdr:row>
      <xdr:rowOff>76200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rai-cpa/Dropbox/&#21407;&#31295;&#26696;/CAAT/&#21407;&#31295;&#2999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crosoft%20PowerPoint%20&#20869;&#12398;&#12464;&#12521;&#12501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サンプリング (2)"/>
      <sheetName val="サンプリング（1）"/>
      <sheetName val="ＬＥＮ　ＴＲＩＭ"/>
      <sheetName val="スパークライン"/>
      <sheetName val="データテーブル"/>
      <sheetName val="Sheet1"/>
      <sheetName val="Sheet1 (2)"/>
      <sheetName val="販促費と売上目標 (2)"/>
      <sheetName val="４章（１６）複合散布図"/>
      <sheetName val="ABC"/>
      <sheetName val="デジタルフォレンジック"/>
      <sheetName val="Sheet2"/>
      <sheetName val="Sheet4"/>
      <sheetName val="ジャンプ"/>
      <sheetName val="飛番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C3">
            <v>786</v>
          </cell>
          <cell r="D3">
            <v>1800</v>
          </cell>
        </row>
        <row r="4">
          <cell r="C4">
            <v>642</v>
          </cell>
          <cell r="D4">
            <v>1665</v>
          </cell>
        </row>
        <row r="5">
          <cell r="C5">
            <v>243</v>
          </cell>
          <cell r="D5">
            <v>832.5</v>
          </cell>
        </row>
        <row r="6">
          <cell r="C6">
            <v>870</v>
          </cell>
          <cell r="D6">
            <v>1818</v>
          </cell>
        </row>
        <row r="7">
          <cell r="C7">
            <v>666</v>
          </cell>
          <cell r="D7">
            <v>1537.5</v>
          </cell>
        </row>
        <row r="8">
          <cell r="C8">
            <v>427.5</v>
          </cell>
          <cell r="D8">
            <v>960</v>
          </cell>
        </row>
        <row r="9">
          <cell r="C9">
            <v>1219.5</v>
          </cell>
          <cell r="D9">
            <v>2970</v>
          </cell>
        </row>
        <row r="10">
          <cell r="C10">
            <v>1038</v>
          </cell>
          <cell r="D10">
            <v>2518.5</v>
          </cell>
        </row>
        <row r="11">
          <cell r="C11">
            <v>933</v>
          </cell>
          <cell r="D11">
            <v>2026.5</v>
          </cell>
        </row>
        <row r="12">
          <cell r="C12">
            <v>1332</v>
          </cell>
          <cell r="D12">
            <v>3180</v>
          </cell>
        </row>
        <row r="13">
          <cell r="C13">
            <v>1102.5</v>
          </cell>
          <cell r="D13">
            <v>2526</v>
          </cell>
        </row>
        <row r="14">
          <cell r="C14">
            <v>862.5</v>
          </cell>
          <cell r="D14">
            <v>1953</v>
          </cell>
        </row>
      </sheetData>
      <sheetData sheetId="7"/>
      <sheetData sheetId="8">
        <row r="1">
          <cell r="A1" t="str">
            <v>Ａ営業所</v>
          </cell>
          <cell r="I1" t="str">
            <v>Ｃ営業所</v>
          </cell>
        </row>
        <row r="3">
          <cell r="B3">
            <v>786</v>
          </cell>
          <cell r="C3">
            <v>1800</v>
          </cell>
          <cell r="F3">
            <v>524</v>
          </cell>
          <cell r="G3">
            <v>1200</v>
          </cell>
          <cell r="J3">
            <v>550</v>
          </cell>
          <cell r="K3">
            <v>1210</v>
          </cell>
        </row>
        <row r="4">
          <cell r="B4">
            <v>642</v>
          </cell>
          <cell r="C4">
            <v>1665</v>
          </cell>
          <cell r="F4">
            <v>428</v>
          </cell>
          <cell r="G4">
            <v>1110</v>
          </cell>
          <cell r="J4">
            <v>480</v>
          </cell>
          <cell r="K4">
            <v>1100</v>
          </cell>
        </row>
        <row r="5">
          <cell r="B5">
            <v>243</v>
          </cell>
          <cell r="C5">
            <v>832.5</v>
          </cell>
          <cell r="F5">
            <v>162</v>
          </cell>
          <cell r="G5">
            <v>555</v>
          </cell>
          <cell r="J5">
            <v>170</v>
          </cell>
          <cell r="K5">
            <v>550</v>
          </cell>
        </row>
        <row r="6">
          <cell r="B6">
            <v>870</v>
          </cell>
          <cell r="C6">
            <v>1818</v>
          </cell>
          <cell r="F6">
            <v>580</v>
          </cell>
          <cell r="G6">
            <v>1212</v>
          </cell>
          <cell r="J6">
            <v>450</v>
          </cell>
          <cell r="K6">
            <v>1200</v>
          </cell>
        </row>
        <row r="7">
          <cell r="B7">
            <v>666</v>
          </cell>
          <cell r="C7">
            <v>1537.5</v>
          </cell>
          <cell r="F7">
            <v>444</v>
          </cell>
          <cell r="G7">
            <v>1025</v>
          </cell>
          <cell r="J7">
            <v>400</v>
          </cell>
          <cell r="K7">
            <v>1000</v>
          </cell>
        </row>
        <row r="8">
          <cell r="B8">
            <v>427.5</v>
          </cell>
          <cell r="C8">
            <v>960</v>
          </cell>
          <cell r="F8">
            <v>285</v>
          </cell>
          <cell r="G8">
            <v>640</v>
          </cell>
          <cell r="J8">
            <v>300</v>
          </cell>
          <cell r="K8">
            <v>600</v>
          </cell>
        </row>
        <row r="9">
          <cell r="B9">
            <v>1219.5</v>
          </cell>
          <cell r="C9">
            <v>2970</v>
          </cell>
          <cell r="F9">
            <v>813</v>
          </cell>
          <cell r="G9">
            <v>1980</v>
          </cell>
          <cell r="J9">
            <v>900</v>
          </cell>
          <cell r="K9">
            <v>980</v>
          </cell>
        </row>
        <row r="10">
          <cell r="B10">
            <v>1038</v>
          </cell>
          <cell r="C10">
            <v>2518.5</v>
          </cell>
          <cell r="F10">
            <v>692</v>
          </cell>
          <cell r="G10">
            <v>1679</v>
          </cell>
          <cell r="J10">
            <v>700</v>
          </cell>
          <cell r="K10">
            <v>1680</v>
          </cell>
        </row>
        <row r="11">
          <cell r="B11">
            <v>933</v>
          </cell>
          <cell r="C11">
            <v>2026.5</v>
          </cell>
          <cell r="F11">
            <v>622</v>
          </cell>
          <cell r="G11">
            <v>1351</v>
          </cell>
          <cell r="J11">
            <v>600</v>
          </cell>
          <cell r="K11">
            <v>1200</v>
          </cell>
        </row>
        <row r="12">
          <cell r="B12">
            <v>1332</v>
          </cell>
          <cell r="C12">
            <v>3180</v>
          </cell>
          <cell r="F12">
            <v>888</v>
          </cell>
          <cell r="G12">
            <v>2120</v>
          </cell>
          <cell r="J12">
            <v>1050</v>
          </cell>
          <cell r="K12">
            <v>2100</v>
          </cell>
        </row>
        <row r="13">
          <cell r="B13">
            <v>1102.5</v>
          </cell>
          <cell r="C13">
            <v>2526</v>
          </cell>
          <cell r="F13">
            <v>735</v>
          </cell>
          <cell r="G13">
            <v>1684</v>
          </cell>
          <cell r="J13">
            <v>745</v>
          </cell>
          <cell r="K13">
            <v>1600</v>
          </cell>
        </row>
        <row r="14">
          <cell r="B14">
            <v>862.5</v>
          </cell>
          <cell r="C14">
            <v>1953</v>
          </cell>
          <cell r="F14">
            <v>575</v>
          </cell>
          <cell r="G14">
            <v>1302</v>
          </cell>
          <cell r="J14">
            <v>520</v>
          </cell>
          <cell r="K14">
            <v>1300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図表１"/>
      <sheetName val="図表２"/>
      <sheetName val="図表３"/>
      <sheetName val="Sheet1"/>
      <sheetName val="図表4"/>
      <sheetName val="図表5"/>
      <sheetName val="図表6"/>
      <sheetName val="図表７"/>
      <sheetName val="図表８"/>
      <sheetName val="図表９"/>
      <sheetName val="Sheet4"/>
    </sheetNames>
    <sheetDataSet>
      <sheetData sheetId="0"/>
      <sheetData sheetId="1"/>
      <sheetData sheetId="2"/>
      <sheetData sheetId="3"/>
      <sheetData sheetId="4">
        <row r="1">
          <cell r="B1" t="str">
            <v>売上高</v>
          </cell>
        </row>
        <row r="2">
          <cell r="A2" t="str">
            <v>X1-01</v>
          </cell>
          <cell r="B2">
            <v>6924</v>
          </cell>
        </row>
        <row r="3">
          <cell r="A3" t="str">
            <v>X1-02</v>
          </cell>
          <cell r="B3">
            <v>7027</v>
          </cell>
        </row>
        <row r="4">
          <cell r="A4" t="str">
            <v>X1-03</v>
          </cell>
          <cell r="B4">
            <v>10690</v>
          </cell>
        </row>
        <row r="5">
          <cell r="A5" t="str">
            <v>X1-04</v>
          </cell>
          <cell r="B5">
            <v>7076</v>
          </cell>
        </row>
        <row r="6">
          <cell r="A6" t="str">
            <v>X1-05</v>
          </cell>
          <cell r="B6">
            <v>5843</v>
          </cell>
        </row>
        <row r="7">
          <cell r="A7" t="str">
            <v>X1-06</v>
          </cell>
          <cell r="B7">
            <v>7386</v>
          </cell>
        </row>
        <row r="8">
          <cell r="A8" t="str">
            <v>X1-07</v>
          </cell>
          <cell r="B8">
            <v>36456</v>
          </cell>
        </row>
        <row r="9">
          <cell r="A9" t="str">
            <v>X1-08</v>
          </cell>
          <cell r="B9">
            <v>64336</v>
          </cell>
        </row>
        <row r="10">
          <cell r="A10" t="str">
            <v>X1-09</v>
          </cell>
          <cell r="B10">
            <v>73733</v>
          </cell>
        </row>
        <row r="11">
          <cell r="A11" t="str">
            <v>X1-10</v>
          </cell>
          <cell r="B11">
            <v>5527</v>
          </cell>
        </row>
        <row r="12">
          <cell r="A12" t="str">
            <v>X1-11</v>
          </cell>
          <cell r="B12">
            <v>5946</v>
          </cell>
        </row>
        <row r="13">
          <cell r="A13" t="str">
            <v>X1-12</v>
          </cell>
          <cell r="B13">
            <v>13435</v>
          </cell>
        </row>
        <row r="14">
          <cell r="A14" t="str">
            <v>X2-01</v>
          </cell>
          <cell r="B14">
            <v>8764</v>
          </cell>
        </row>
        <row r="15">
          <cell r="A15" t="str">
            <v>X2-02</v>
          </cell>
          <cell r="B15">
            <v>8953</v>
          </cell>
        </row>
        <row r="16">
          <cell r="A16" t="str">
            <v>X2-03</v>
          </cell>
          <cell r="B16">
            <v>15468</v>
          </cell>
        </row>
        <row r="17">
          <cell r="A17" t="str">
            <v>X2-04</v>
          </cell>
          <cell r="B17">
            <v>8831</v>
          </cell>
        </row>
        <row r="18">
          <cell r="A18" t="str">
            <v>X2-05</v>
          </cell>
          <cell r="B18">
            <v>8400</v>
          </cell>
        </row>
        <row r="19">
          <cell r="A19" t="str">
            <v>X2-06</v>
          </cell>
          <cell r="B19">
            <v>8770</v>
          </cell>
        </row>
        <row r="20">
          <cell r="A20" t="str">
            <v>X2-07</v>
          </cell>
          <cell r="B20">
            <v>37124</v>
          </cell>
        </row>
        <row r="21">
          <cell r="A21" t="str">
            <v>X2-08</v>
          </cell>
          <cell r="B21">
            <v>56002</v>
          </cell>
        </row>
        <row r="22">
          <cell r="A22" t="str">
            <v>X2-09</v>
          </cell>
          <cell r="B22">
            <v>65073</v>
          </cell>
        </row>
        <row r="23">
          <cell r="A23" t="str">
            <v>X2-10</v>
          </cell>
          <cell r="B23">
            <v>4944</v>
          </cell>
        </row>
        <row r="24">
          <cell r="A24" t="str">
            <v>X2-11</v>
          </cell>
          <cell r="B24">
            <v>4847</v>
          </cell>
        </row>
        <row r="25">
          <cell r="A25" t="str">
            <v>X2-12</v>
          </cell>
          <cell r="B25">
            <v>15812</v>
          </cell>
        </row>
        <row r="26">
          <cell r="A26" t="str">
            <v>X3-01</v>
          </cell>
          <cell r="B26">
            <v>7339</v>
          </cell>
        </row>
        <row r="27">
          <cell r="A27" t="str">
            <v>X3-02</v>
          </cell>
          <cell r="B27">
            <v>9133</v>
          </cell>
        </row>
        <row r="28">
          <cell r="A28" t="str">
            <v>X3-03</v>
          </cell>
          <cell r="B28">
            <v>19467</v>
          </cell>
        </row>
        <row r="29">
          <cell r="A29" t="str">
            <v>X3-04</v>
          </cell>
          <cell r="B29">
            <v>8787</v>
          </cell>
        </row>
        <row r="30">
          <cell r="A30" t="str">
            <v>X3-05</v>
          </cell>
          <cell r="B30">
            <v>8424</v>
          </cell>
        </row>
        <row r="31">
          <cell r="A31" t="str">
            <v>X3-06</v>
          </cell>
          <cell r="B31">
            <v>8245</v>
          </cell>
        </row>
        <row r="32">
          <cell r="A32" t="str">
            <v>X3-07</v>
          </cell>
          <cell r="B32">
            <v>32901</v>
          </cell>
        </row>
        <row r="33">
          <cell r="A33" t="str">
            <v>X3-08</v>
          </cell>
          <cell r="B33">
            <v>50738</v>
          </cell>
        </row>
        <row r="34">
          <cell r="A34" t="str">
            <v>X3-09</v>
          </cell>
          <cell r="B34">
            <v>61999</v>
          </cell>
        </row>
        <row r="35">
          <cell r="A35" t="str">
            <v>X3-10</v>
          </cell>
          <cell r="B35">
            <v>4375</v>
          </cell>
        </row>
        <row r="36">
          <cell r="A36" t="str">
            <v>X3-11</v>
          </cell>
          <cell r="B36">
            <v>4735</v>
          </cell>
        </row>
        <row r="37">
          <cell r="A37" t="str">
            <v>X3-12</v>
          </cell>
          <cell r="B37">
            <v>15418</v>
          </cell>
        </row>
      </sheetData>
      <sheetData sheetId="5">
        <row r="1">
          <cell r="C1" t="str">
            <v>１２ヵ月
移動平均</v>
          </cell>
        </row>
        <row r="13">
          <cell r="A13" t="str">
            <v>X1-12</v>
          </cell>
          <cell r="C13">
            <v>244379</v>
          </cell>
        </row>
        <row r="14">
          <cell r="A14" t="str">
            <v>X2-01</v>
          </cell>
          <cell r="C14">
            <v>246219</v>
          </cell>
        </row>
        <row r="15">
          <cell r="A15" t="str">
            <v>X2-02</v>
          </cell>
          <cell r="C15">
            <v>248145</v>
          </cell>
        </row>
        <row r="16">
          <cell r="A16" t="str">
            <v>X2-03</v>
          </cell>
          <cell r="C16">
            <v>252923</v>
          </cell>
        </row>
        <row r="17">
          <cell r="A17" t="str">
            <v>X2-04</v>
          </cell>
          <cell r="C17">
            <v>254678</v>
          </cell>
        </row>
        <row r="18">
          <cell r="A18" t="str">
            <v>X2-05</v>
          </cell>
          <cell r="C18">
            <v>257235</v>
          </cell>
        </row>
        <row r="19">
          <cell r="A19" t="str">
            <v>X2-06</v>
          </cell>
          <cell r="C19">
            <v>258619</v>
          </cell>
        </row>
        <row r="20">
          <cell r="A20" t="str">
            <v>X2-07</v>
          </cell>
          <cell r="C20">
            <v>259287</v>
          </cell>
        </row>
        <row r="21">
          <cell r="A21" t="str">
            <v>X2-08</v>
          </cell>
          <cell r="C21">
            <v>250953</v>
          </cell>
        </row>
        <row r="22">
          <cell r="A22" t="str">
            <v>X2-09</v>
          </cell>
          <cell r="C22">
            <v>242293</v>
          </cell>
        </row>
        <row r="23">
          <cell r="A23" t="str">
            <v>X2-10</v>
          </cell>
          <cell r="C23">
            <v>241710</v>
          </cell>
        </row>
        <row r="24">
          <cell r="A24" t="str">
            <v>X2-11</v>
          </cell>
          <cell r="C24">
            <v>240611</v>
          </cell>
        </row>
        <row r="25">
          <cell r="A25" t="str">
            <v>X2-12</v>
          </cell>
          <cell r="C25">
            <v>242988</v>
          </cell>
        </row>
        <row r="26">
          <cell r="A26" t="str">
            <v>X3-01</v>
          </cell>
          <cell r="C26">
            <v>241563</v>
          </cell>
        </row>
        <row r="27">
          <cell r="A27" t="str">
            <v>X3-02</v>
          </cell>
          <cell r="C27">
            <v>241743</v>
          </cell>
        </row>
        <row r="28">
          <cell r="A28" t="str">
            <v>X3-03</v>
          </cell>
          <cell r="C28">
            <v>245742</v>
          </cell>
        </row>
        <row r="29">
          <cell r="A29" t="str">
            <v>X3-04</v>
          </cell>
          <cell r="C29">
            <v>245698</v>
          </cell>
        </row>
        <row r="30">
          <cell r="A30" t="str">
            <v>X3-05</v>
          </cell>
          <cell r="C30">
            <v>245722</v>
          </cell>
        </row>
        <row r="31">
          <cell r="A31" t="str">
            <v>X3-06</v>
          </cell>
          <cell r="C31">
            <v>245197</v>
          </cell>
        </row>
        <row r="32">
          <cell r="A32" t="str">
            <v>X3-07</v>
          </cell>
          <cell r="C32">
            <v>240974</v>
          </cell>
        </row>
        <row r="33">
          <cell r="A33" t="str">
            <v>X3-08</v>
          </cell>
          <cell r="C33">
            <v>235710</v>
          </cell>
        </row>
        <row r="34">
          <cell r="A34" t="str">
            <v>X3-09</v>
          </cell>
          <cell r="C34">
            <v>232636</v>
          </cell>
        </row>
        <row r="35">
          <cell r="A35" t="str">
            <v>X3-10</v>
          </cell>
          <cell r="C35">
            <v>232067</v>
          </cell>
        </row>
        <row r="36">
          <cell r="A36" t="str">
            <v>X3-11</v>
          </cell>
          <cell r="C36">
            <v>231955</v>
          </cell>
        </row>
        <row r="37">
          <cell r="A37" t="str">
            <v>X3-12</v>
          </cell>
          <cell r="C37">
            <v>231561</v>
          </cell>
        </row>
      </sheetData>
      <sheetData sheetId="6">
        <row r="1">
          <cell r="B1" t="str">
            <v>X1</v>
          </cell>
          <cell r="C1" t="str">
            <v>X2</v>
          </cell>
          <cell r="D1" t="str">
            <v>X3</v>
          </cell>
          <cell r="G1" t="str">
            <v>X4予測</v>
          </cell>
        </row>
        <row r="2">
          <cell r="A2" t="str">
            <v>１月</v>
          </cell>
          <cell r="B2">
            <v>6924</v>
          </cell>
          <cell r="C2">
            <v>8764</v>
          </cell>
          <cell r="D2">
            <v>7339</v>
          </cell>
          <cell r="G2">
            <v>7687.1119221952677</v>
          </cell>
        </row>
        <row r="3">
          <cell r="A3" t="str">
            <v>２月</v>
          </cell>
          <cell r="B3">
            <v>7027</v>
          </cell>
          <cell r="C3">
            <v>8953</v>
          </cell>
          <cell r="D3">
            <v>9133</v>
          </cell>
          <cell r="G3">
            <v>8383.4820733091492</v>
          </cell>
        </row>
        <row r="4">
          <cell r="A4" t="str">
            <v>３月</v>
          </cell>
          <cell r="B4">
            <v>10690</v>
          </cell>
          <cell r="C4">
            <v>15468</v>
          </cell>
          <cell r="D4">
            <v>19467</v>
          </cell>
          <cell r="G4">
            <v>15231.010615805755</v>
          </cell>
        </row>
        <row r="5">
          <cell r="A5" t="str">
            <v>４月</v>
          </cell>
          <cell r="B5">
            <v>7076</v>
          </cell>
          <cell r="C5">
            <v>8831</v>
          </cell>
          <cell r="D5">
            <v>8787</v>
          </cell>
          <cell r="G5">
            <v>8243.6071484209824</v>
          </cell>
        </row>
        <row r="6">
          <cell r="A6" t="str">
            <v>５月</v>
          </cell>
          <cell r="B6">
            <v>5843</v>
          </cell>
          <cell r="C6">
            <v>8400</v>
          </cell>
          <cell r="D6">
            <v>8424</v>
          </cell>
          <cell r="G6">
            <v>7566.9329891171301</v>
          </cell>
        </row>
        <row r="7">
          <cell r="A7" t="str">
            <v>６月</v>
          </cell>
          <cell r="B7">
            <v>7386</v>
          </cell>
          <cell r="C7">
            <v>8770</v>
          </cell>
          <cell r="D7">
            <v>8245</v>
          </cell>
          <cell r="G7">
            <v>8145.7948501101646</v>
          </cell>
        </row>
        <row r="8">
          <cell r="A8" t="str">
            <v>７月</v>
          </cell>
          <cell r="B8">
            <v>36456</v>
          </cell>
          <cell r="C8">
            <v>37124</v>
          </cell>
          <cell r="D8">
            <v>32901</v>
          </cell>
          <cell r="G8">
            <v>35546.591591925753</v>
          </cell>
        </row>
        <row r="9">
          <cell r="A9" t="str">
            <v>８月</v>
          </cell>
          <cell r="B9">
            <v>64336</v>
          </cell>
          <cell r="C9">
            <v>56002</v>
          </cell>
          <cell r="D9">
            <v>50738</v>
          </cell>
          <cell r="G9">
            <v>57110.364320210094</v>
          </cell>
        </row>
        <row r="10">
          <cell r="A10" t="str">
            <v>９月</v>
          </cell>
          <cell r="B10">
            <v>73733</v>
          </cell>
          <cell r="C10">
            <v>65073</v>
          </cell>
          <cell r="D10">
            <v>61999</v>
          </cell>
          <cell r="G10">
            <v>67034.8073798767</v>
          </cell>
        </row>
        <row r="11">
          <cell r="A11" t="str">
            <v>１０月</v>
          </cell>
          <cell r="B11">
            <v>5527</v>
          </cell>
          <cell r="C11">
            <v>4944</v>
          </cell>
          <cell r="D11">
            <v>4375</v>
          </cell>
          <cell r="G11">
            <v>4956.0456679945701</v>
          </cell>
        </row>
        <row r="12">
          <cell r="A12" t="str">
            <v>１１月</v>
          </cell>
          <cell r="B12">
            <v>5946</v>
          </cell>
          <cell r="C12">
            <v>4847</v>
          </cell>
          <cell r="D12">
            <v>4735</v>
          </cell>
          <cell r="G12">
            <v>5183.71798010371</v>
          </cell>
        </row>
        <row r="13">
          <cell r="A13" t="str">
            <v>１２月</v>
          </cell>
          <cell r="B13">
            <v>13435</v>
          </cell>
          <cell r="C13">
            <v>15812</v>
          </cell>
          <cell r="D13">
            <v>15418</v>
          </cell>
          <cell r="G13">
            <v>14910.533460930719</v>
          </cell>
        </row>
      </sheetData>
      <sheetData sheetId="7">
        <row r="1">
          <cell r="B1" t="str">
            <v>予測</v>
          </cell>
          <cell r="C1" t="str">
            <v>実測</v>
          </cell>
        </row>
        <row r="2">
          <cell r="A2" t="str">
            <v>１月</v>
          </cell>
          <cell r="B2">
            <v>7687.1119221952677</v>
          </cell>
          <cell r="C2">
            <v>5987</v>
          </cell>
        </row>
        <row r="3">
          <cell r="A3" t="str">
            <v>２月</v>
          </cell>
          <cell r="B3">
            <v>8383.4820733091492</v>
          </cell>
          <cell r="C3">
            <v>8953</v>
          </cell>
        </row>
        <row r="4">
          <cell r="A4" t="str">
            <v>３月</v>
          </cell>
          <cell r="B4">
            <v>15231.010615805755</v>
          </cell>
          <cell r="C4">
            <v>15468</v>
          </cell>
        </row>
        <row r="5">
          <cell r="A5" t="str">
            <v>４月</v>
          </cell>
          <cell r="B5">
            <v>8243.6071484209824</v>
          </cell>
          <cell r="C5">
            <v>8831</v>
          </cell>
        </row>
        <row r="6">
          <cell r="A6" t="str">
            <v>５月</v>
          </cell>
          <cell r="B6">
            <v>7566.9329891171301</v>
          </cell>
          <cell r="C6">
            <v>8400</v>
          </cell>
        </row>
        <row r="7">
          <cell r="A7" t="str">
            <v>６月</v>
          </cell>
          <cell r="B7">
            <v>8145.7948501101646</v>
          </cell>
          <cell r="C7">
            <v>8770</v>
          </cell>
        </row>
        <row r="8">
          <cell r="A8" t="str">
            <v>７月</v>
          </cell>
          <cell r="B8">
            <v>35546.591591925753</v>
          </cell>
          <cell r="C8">
            <v>37124</v>
          </cell>
        </row>
        <row r="9">
          <cell r="A9" t="str">
            <v>８月</v>
          </cell>
          <cell r="B9">
            <v>57110.364320210094</v>
          </cell>
          <cell r="C9">
            <v>56002</v>
          </cell>
        </row>
        <row r="10">
          <cell r="A10" t="str">
            <v>９月</v>
          </cell>
          <cell r="B10">
            <v>67034.8073798767</v>
          </cell>
          <cell r="C10">
            <v>65073</v>
          </cell>
        </row>
        <row r="11">
          <cell r="A11" t="str">
            <v>１０月</v>
          </cell>
          <cell r="B11">
            <v>4956.0456679945701</v>
          </cell>
          <cell r="C11">
            <v>6133</v>
          </cell>
        </row>
        <row r="12">
          <cell r="A12" t="str">
            <v>１１月</v>
          </cell>
          <cell r="B12">
            <v>5183.71798010371</v>
          </cell>
          <cell r="C12">
            <v>6809</v>
          </cell>
        </row>
        <row r="13">
          <cell r="A13" t="str">
            <v>１２月</v>
          </cell>
          <cell r="B13">
            <v>14910.533460930719</v>
          </cell>
          <cell r="C13">
            <v>16800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workbookViewId="0"/>
  </sheetViews>
  <sheetFormatPr defaultRowHeight="13.5" x14ac:dyDescent="0.15"/>
  <cols>
    <col min="1" max="1" width="10.25" style="4" bestFit="1" customWidth="1"/>
    <col min="3" max="3" width="10.25" style="4" bestFit="1" customWidth="1"/>
    <col min="4" max="6" width="10.25" style="5" bestFit="1" customWidth="1"/>
    <col min="7" max="7" width="10.25" style="4" bestFit="1" customWidth="1"/>
    <col min="8" max="9" width="10.25" style="5" bestFit="1" customWidth="1"/>
    <col min="10" max="11" width="9.25" style="5" bestFit="1" customWidth="1"/>
    <col min="12" max="16384" width="9" style="5"/>
  </cols>
  <sheetData>
    <row r="1" spans="1:7" x14ac:dyDescent="0.15">
      <c r="A1" s="4">
        <v>89426257</v>
      </c>
      <c r="B1" s="5"/>
      <c r="C1" s="5"/>
      <c r="G1" s="5"/>
    </row>
    <row r="2" spans="1:7" x14ac:dyDescent="0.15">
      <c r="A2" s="4">
        <v>89258176</v>
      </c>
      <c r="B2" s="5"/>
      <c r="C2" s="5"/>
      <c r="G2" s="5"/>
    </row>
    <row r="3" spans="1:7" x14ac:dyDescent="0.15">
      <c r="A3" s="4">
        <v>87843575</v>
      </c>
      <c r="B3" s="5"/>
      <c r="C3" s="5"/>
      <c r="G3" s="5"/>
    </row>
    <row r="4" spans="1:7" x14ac:dyDescent="0.15">
      <c r="A4" s="4">
        <v>87508790</v>
      </c>
      <c r="B4" s="5"/>
      <c r="C4" s="5"/>
      <c r="G4" s="5"/>
    </row>
    <row r="5" spans="1:7" x14ac:dyDescent="0.15">
      <c r="A5" s="4">
        <v>86873424</v>
      </c>
      <c r="B5" s="5"/>
      <c r="C5" s="5"/>
      <c r="G5" s="5"/>
    </row>
    <row r="6" spans="1:7" x14ac:dyDescent="0.15">
      <c r="A6" s="4">
        <v>83818439</v>
      </c>
      <c r="B6" s="5"/>
      <c r="C6" s="5"/>
      <c r="G6" s="5"/>
    </row>
    <row r="7" spans="1:7" x14ac:dyDescent="0.15">
      <c r="A7" s="4">
        <v>82313144</v>
      </c>
      <c r="B7" s="5"/>
      <c r="C7" s="5"/>
      <c r="G7" s="5"/>
    </row>
    <row r="8" spans="1:7" x14ac:dyDescent="0.15">
      <c r="A8" s="4">
        <v>82118846</v>
      </c>
      <c r="B8" s="5"/>
      <c r="C8" s="5"/>
      <c r="G8" s="5"/>
    </row>
    <row r="9" spans="1:7" x14ac:dyDescent="0.15">
      <c r="A9" s="4">
        <v>80596901</v>
      </c>
      <c r="B9" s="5"/>
      <c r="C9" s="5"/>
      <c r="G9" s="5"/>
    </row>
    <row r="10" spans="1:7" x14ac:dyDescent="0.15">
      <c r="A10" s="4">
        <v>79742390</v>
      </c>
      <c r="B10" s="5"/>
      <c r="C10" s="5"/>
      <c r="G10" s="5"/>
    </row>
    <row r="11" spans="1:7" x14ac:dyDescent="0.15">
      <c r="A11" s="4">
        <v>78206384</v>
      </c>
    </row>
    <row r="12" spans="1:7" x14ac:dyDescent="0.15">
      <c r="A12" s="4">
        <v>77666576</v>
      </c>
      <c r="B12" s="5"/>
    </row>
    <row r="13" spans="1:7" x14ac:dyDescent="0.15">
      <c r="A13" s="4">
        <v>77612566</v>
      </c>
    </row>
    <row r="14" spans="1:7" x14ac:dyDescent="0.15">
      <c r="A14" s="4">
        <v>76764883</v>
      </c>
    </row>
    <row r="15" spans="1:7" x14ac:dyDescent="0.15">
      <c r="A15" s="4">
        <v>75911517</v>
      </c>
    </row>
    <row r="16" spans="1:7" x14ac:dyDescent="0.15">
      <c r="A16" s="4">
        <v>75555378</v>
      </c>
    </row>
    <row r="17" spans="1:5" x14ac:dyDescent="0.15">
      <c r="A17" s="4">
        <v>75380712</v>
      </c>
    </row>
    <row r="18" spans="1:5" x14ac:dyDescent="0.15">
      <c r="A18" s="4">
        <v>73651191</v>
      </c>
    </row>
    <row r="19" spans="1:5" x14ac:dyDescent="0.15">
      <c r="A19" s="4">
        <v>73630587</v>
      </c>
    </row>
    <row r="20" spans="1:5" x14ac:dyDescent="0.15">
      <c r="A20" s="4">
        <v>72954289</v>
      </c>
    </row>
    <row r="21" spans="1:5" x14ac:dyDescent="0.15">
      <c r="A21" s="4">
        <v>72424541</v>
      </c>
    </row>
    <row r="22" spans="1:5" x14ac:dyDescent="0.15">
      <c r="A22" s="4">
        <v>72415323</v>
      </c>
    </row>
    <row r="23" spans="1:5" x14ac:dyDescent="0.15">
      <c r="A23" s="4">
        <v>70636098</v>
      </c>
    </row>
    <row r="24" spans="1:5" x14ac:dyDescent="0.15">
      <c r="A24" s="4">
        <v>69982808</v>
      </c>
    </row>
    <row r="25" spans="1:5" x14ac:dyDescent="0.15">
      <c r="A25" s="4">
        <v>69931190</v>
      </c>
    </row>
    <row r="26" spans="1:5" x14ac:dyDescent="0.15">
      <c r="A26" s="4">
        <v>69843453</v>
      </c>
    </row>
    <row r="27" spans="1:5" x14ac:dyDescent="0.15">
      <c r="A27" s="4">
        <v>65985135</v>
      </c>
      <c r="B27" s="5"/>
      <c r="E27" s="6"/>
    </row>
    <row r="28" spans="1:5" x14ac:dyDescent="0.15">
      <c r="A28" s="4">
        <v>65907019</v>
      </c>
    </row>
    <row r="29" spans="1:5" x14ac:dyDescent="0.15">
      <c r="A29" s="4">
        <v>64186798</v>
      </c>
    </row>
    <row r="30" spans="1:5" x14ac:dyDescent="0.15">
      <c r="A30" s="4">
        <v>62644768</v>
      </c>
    </row>
    <row r="31" spans="1:5" x14ac:dyDescent="0.15">
      <c r="A31" s="4">
        <v>60892772</v>
      </c>
    </row>
    <row r="32" spans="1:5" x14ac:dyDescent="0.15">
      <c r="A32" s="4">
        <v>60889432</v>
      </c>
    </row>
    <row r="33" spans="1:1" x14ac:dyDescent="0.15">
      <c r="A33" s="4">
        <v>60833414</v>
      </c>
    </row>
    <row r="34" spans="1:1" x14ac:dyDescent="0.15">
      <c r="A34" s="4">
        <v>59485936</v>
      </c>
    </row>
    <row r="35" spans="1:1" x14ac:dyDescent="0.15">
      <c r="A35" s="4">
        <v>59236979</v>
      </c>
    </row>
    <row r="36" spans="1:1" x14ac:dyDescent="0.15">
      <c r="A36" s="4">
        <v>58198912</v>
      </c>
    </row>
    <row r="37" spans="1:1" x14ac:dyDescent="0.15">
      <c r="A37" s="4">
        <v>55486257</v>
      </c>
    </row>
    <row r="38" spans="1:1" x14ac:dyDescent="0.15">
      <c r="A38" s="4">
        <v>52236323</v>
      </c>
    </row>
    <row r="39" spans="1:1" x14ac:dyDescent="0.15">
      <c r="A39" s="4">
        <v>52083018</v>
      </c>
    </row>
    <row r="40" spans="1:1" x14ac:dyDescent="0.15">
      <c r="A40" s="4">
        <v>51914455</v>
      </c>
    </row>
    <row r="41" spans="1:1" x14ac:dyDescent="0.15">
      <c r="A41" s="4">
        <v>51865461</v>
      </c>
    </row>
    <row r="42" spans="1:1" x14ac:dyDescent="0.15">
      <c r="A42" s="4">
        <v>48788149</v>
      </c>
    </row>
    <row r="43" spans="1:1" x14ac:dyDescent="0.15">
      <c r="A43" s="4">
        <v>47132253</v>
      </c>
    </row>
    <row r="44" spans="1:1" x14ac:dyDescent="0.15">
      <c r="A44" s="4">
        <v>45168970</v>
      </c>
    </row>
    <row r="45" spans="1:1" x14ac:dyDescent="0.15">
      <c r="A45" s="4">
        <v>42273725</v>
      </c>
    </row>
    <row r="46" spans="1:1" x14ac:dyDescent="0.15">
      <c r="A46" s="4">
        <v>40603924</v>
      </c>
    </row>
    <row r="47" spans="1:1" x14ac:dyDescent="0.15">
      <c r="A47" s="4">
        <v>39606632</v>
      </c>
    </row>
    <row r="48" spans="1:1" x14ac:dyDescent="0.15">
      <c r="A48" s="4">
        <v>38568647</v>
      </c>
    </row>
    <row r="49" spans="1:1" x14ac:dyDescent="0.15">
      <c r="A49" s="4">
        <v>38224128</v>
      </c>
    </row>
    <row r="50" spans="1:1" x14ac:dyDescent="0.15">
      <c r="A50" s="4">
        <v>37116547</v>
      </c>
    </row>
    <row r="51" spans="1:1" x14ac:dyDescent="0.15">
      <c r="A51" s="4">
        <v>34119572</v>
      </c>
    </row>
    <row r="52" spans="1:1" x14ac:dyDescent="0.15">
      <c r="A52" s="4">
        <v>31189858</v>
      </c>
    </row>
    <row r="53" spans="1:1" x14ac:dyDescent="0.15">
      <c r="A53" s="4">
        <v>30868238</v>
      </c>
    </row>
    <row r="54" spans="1:1" x14ac:dyDescent="0.15">
      <c r="A54" s="4">
        <v>30833557</v>
      </c>
    </row>
    <row r="55" spans="1:1" x14ac:dyDescent="0.15">
      <c r="A55" s="4">
        <v>29524949</v>
      </c>
    </row>
    <row r="56" spans="1:1" x14ac:dyDescent="0.15">
      <c r="A56" s="4">
        <v>29214748</v>
      </c>
    </row>
    <row r="57" spans="1:1" x14ac:dyDescent="0.15">
      <c r="A57" s="4">
        <v>28700823</v>
      </c>
    </row>
    <row r="58" spans="1:1" x14ac:dyDescent="0.15">
      <c r="A58" s="4">
        <v>28695397</v>
      </c>
    </row>
    <row r="59" spans="1:1" x14ac:dyDescent="0.15">
      <c r="A59" s="4">
        <v>28341369</v>
      </c>
    </row>
    <row r="60" spans="1:1" x14ac:dyDescent="0.15">
      <c r="A60" s="4">
        <v>26327277</v>
      </c>
    </row>
    <row r="61" spans="1:1" x14ac:dyDescent="0.15">
      <c r="A61" s="4">
        <v>26165761</v>
      </c>
    </row>
    <row r="62" spans="1:1" x14ac:dyDescent="0.15">
      <c r="A62" s="4">
        <v>26121895</v>
      </c>
    </row>
    <row r="63" spans="1:1" x14ac:dyDescent="0.15">
      <c r="A63" s="4">
        <v>25722488</v>
      </c>
    </row>
    <row r="64" spans="1:1" x14ac:dyDescent="0.15">
      <c r="A64" s="4">
        <v>25377884</v>
      </c>
    </row>
    <row r="65" spans="1:1" x14ac:dyDescent="0.15">
      <c r="A65" s="4">
        <v>23317482</v>
      </c>
    </row>
    <row r="66" spans="1:1" x14ac:dyDescent="0.15">
      <c r="A66" s="4">
        <v>22017944</v>
      </c>
    </row>
    <row r="67" spans="1:1" x14ac:dyDescent="0.15">
      <c r="A67" s="4">
        <v>21900959</v>
      </c>
    </row>
    <row r="68" spans="1:1" x14ac:dyDescent="0.15">
      <c r="A68" s="4">
        <v>21545882</v>
      </c>
    </row>
    <row r="69" spans="1:1" x14ac:dyDescent="0.15">
      <c r="A69" s="4">
        <v>20818763</v>
      </c>
    </row>
    <row r="70" spans="1:1" x14ac:dyDescent="0.15">
      <c r="A70" s="4">
        <v>19552518</v>
      </c>
    </row>
    <row r="71" spans="1:1" x14ac:dyDescent="0.15">
      <c r="A71" s="4">
        <v>18324649</v>
      </c>
    </row>
    <row r="72" spans="1:1" x14ac:dyDescent="0.15">
      <c r="A72" s="4">
        <v>18149626</v>
      </c>
    </row>
    <row r="73" spans="1:1" x14ac:dyDescent="0.15">
      <c r="A73" s="4">
        <v>17984558</v>
      </c>
    </row>
    <row r="74" spans="1:1" x14ac:dyDescent="0.15">
      <c r="A74" s="4">
        <v>17617255</v>
      </c>
    </row>
    <row r="75" spans="1:1" x14ac:dyDescent="0.15">
      <c r="A75" s="4">
        <v>16935609</v>
      </c>
    </row>
    <row r="76" spans="1:1" x14ac:dyDescent="0.15">
      <c r="A76" s="4">
        <v>16907729</v>
      </c>
    </row>
    <row r="77" spans="1:1" x14ac:dyDescent="0.15">
      <c r="A77" s="4">
        <v>15158976</v>
      </c>
    </row>
    <row r="78" spans="1:1" x14ac:dyDescent="0.15">
      <c r="A78" s="4">
        <v>12583719</v>
      </c>
    </row>
    <row r="79" spans="1:1" x14ac:dyDescent="0.15">
      <c r="A79" s="4">
        <v>9980692</v>
      </c>
    </row>
    <row r="80" spans="1:1" x14ac:dyDescent="0.15">
      <c r="A80" s="4">
        <v>7760676</v>
      </c>
    </row>
    <row r="81" spans="1:1" x14ac:dyDescent="0.15">
      <c r="A81" s="4">
        <v>5240852</v>
      </c>
    </row>
    <row r="82" spans="1:1" x14ac:dyDescent="0.15">
      <c r="A82" s="4">
        <v>4623768</v>
      </c>
    </row>
    <row r="83" spans="1:1" x14ac:dyDescent="0.15">
      <c r="A83" s="4">
        <v>3492548</v>
      </c>
    </row>
    <row r="84" spans="1:1" x14ac:dyDescent="0.15">
      <c r="A84" s="4">
        <v>2740372</v>
      </c>
    </row>
    <row r="85" spans="1:1" x14ac:dyDescent="0.15">
      <c r="A85" s="4">
        <v>1648658</v>
      </c>
    </row>
    <row r="86" spans="1:1" x14ac:dyDescent="0.15">
      <c r="A86" s="4">
        <v>1306252</v>
      </c>
    </row>
    <row r="87" spans="1:1" x14ac:dyDescent="0.15">
      <c r="A87" s="4">
        <v>1400000</v>
      </c>
    </row>
    <row r="88" spans="1:1" x14ac:dyDescent="0.15">
      <c r="A88" s="4">
        <v>1300000</v>
      </c>
    </row>
    <row r="89" spans="1:1" x14ac:dyDescent="0.15">
      <c r="A89" s="4">
        <v>1200000</v>
      </c>
    </row>
    <row r="90" spans="1:1" x14ac:dyDescent="0.15">
      <c r="A90" s="4">
        <v>1100000</v>
      </c>
    </row>
    <row r="91" spans="1:1" x14ac:dyDescent="0.15">
      <c r="A91" s="4">
        <v>1000000</v>
      </c>
    </row>
    <row r="92" spans="1:1" x14ac:dyDescent="0.15">
      <c r="A92" s="4">
        <v>700000</v>
      </c>
    </row>
    <row r="93" spans="1:1" x14ac:dyDescent="0.15">
      <c r="A93" s="4">
        <v>500000</v>
      </c>
    </row>
    <row r="94" spans="1:1" x14ac:dyDescent="0.15">
      <c r="A94" s="4">
        <v>300000</v>
      </c>
    </row>
    <row r="95" spans="1:1" x14ac:dyDescent="0.15">
      <c r="A95" s="4">
        <v>110000</v>
      </c>
    </row>
    <row r="96" spans="1:1" x14ac:dyDescent="0.15">
      <c r="A96" s="4">
        <v>90000</v>
      </c>
    </row>
    <row r="97" spans="1:1" x14ac:dyDescent="0.15">
      <c r="A97" s="4">
        <v>80000</v>
      </c>
    </row>
    <row r="98" spans="1:1" x14ac:dyDescent="0.15">
      <c r="A98" s="4">
        <v>8000</v>
      </c>
    </row>
    <row r="99" spans="1:1" x14ac:dyDescent="0.15">
      <c r="A99" s="4">
        <v>1000</v>
      </c>
    </row>
    <row r="100" spans="1:1" x14ac:dyDescent="0.15">
      <c r="A100" s="4">
        <v>605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3.5" x14ac:dyDescent="0.15"/>
  <cols>
    <col min="1" max="1" width="3.25" style="2" customWidth="1"/>
    <col min="2" max="4" width="15.125" style="2" customWidth="1"/>
    <col min="5" max="16384" width="9" style="2"/>
  </cols>
  <sheetData>
    <row r="1" spans="1:4" x14ac:dyDescent="0.15">
      <c r="A1" s="7"/>
      <c r="B1" s="7"/>
      <c r="C1" s="7"/>
      <c r="D1" s="7"/>
    </row>
    <row r="2" spans="1:4" x14ac:dyDescent="0.15">
      <c r="A2" s="7"/>
      <c r="B2" s="8" t="s">
        <v>1</v>
      </c>
      <c r="C2" s="8" t="s">
        <v>2</v>
      </c>
      <c r="D2" s="8" t="s">
        <v>3</v>
      </c>
    </row>
    <row r="3" spans="1:4" x14ac:dyDescent="0.15">
      <c r="A3" s="7"/>
      <c r="B3" s="9" t="s">
        <v>4</v>
      </c>
      <c r="C3" s="9">
        <v>786</v>
      </c>
      <c r="D3" s="10">
        <v>1800</v>
      </c>
    </row>
    <row r="4" spans="1:4" x14ac:dyDescent="0.15">
      <c r="A4" s="7"/>
      <c r="B4" s="9" t="s">
        <v>5</v>
      </c>
      <c r="C4" s="9">
        <v>642</v>
      </c>
      <c r="D4" s="10">
        <v>1665</v>
      </c>
    </row>
    <row r="5" spans="1:4" x14ac:dyDescent="0.15">
      <c r="A5" s="7"/>
      <c r="B5" s="9" t="s">
        <v>6</v>
      </c>
      <c r="C5" s="9">
        <v>243</v>
      </c>
      <c r="D5" s="10">
        <v>832.5</v>
      </c>
    </row>
    <row r="6" spans="1:4" x14ac:dyDescent="0.15">
      <c r="A6" s="7"/>
      <c r="B6" s="9" t="s">
        <v>7</v>
      </c>
      <c r="C6" s="9">
        <v>870</v>
      </c>
      <c r="D6" s="10">
        <v>1818</v>
      </c>
    </row>
    <row r="7" spans="1:4" x14ac:dyDescent="0.15">
      <c r="A7" s="7"/>
      <c r="B7" s="9" t="s">
        <v>8</v>
      </c>
      <c r="C7" s="9">
        <v>666</v>
      </c>
      <c r="D7" s="10">
        <v>1537.5</v>
      </c>
    </row>
    <row r="8" spans="1:4" x14ac:dyDescent="0.15">
      <c r="A8" s="7"/>
      <c r="B8" s="9" t="s">
        <v>9</v>
      </c>
      <c r="C8" s="9">
        <v>427.5</v>
      </c>
      <c r="D8" s="10">
        <v>960</v>
      </c>
    </row>
    <row r="9" spans="1:4" x14ac:dyDescent="0.15">
      <c r="A9" s="7"/>
      <c r="B9" s="9" t="s">
        <v>10</v>
      </c>
      <c r="C9" s="9">
        <v>1219.5</v>
      </c>
      <c r="D9" s="10">
        <v>2970</v>
      </c>
    </row>
    <row r="10" spans="1:4" x14ac:dyDescent="0.15">
      <c r="A10" s="7"/>
      <c r="B10" s="9" t="s">
        <v>11</v>
      </c>
      <c r="C10" s="9">
        <v>1038</v>
      </c>
      <c r="D10" s="10">
        <v>2518.5</v>
      </c>
    </row>
    <row r="11" spans="1:4" x14ac:dyDescent="0.15">
      <c r="A11" s="7"/>
      <c r="B11" s="9" t="s">
        <v>12</v>
      </c>
      <c r="C11" s="9">
        <v>933</v>
      </c>
      <c r="D11" s="10">
        <v>2026.5</v>
      </c>
    </row>
    <row r="12" spans="1:4" x14ac:dyDescent="0.15">
      <c r="A12" s="7"/>
      <c r="B12" s="9" t="s">
        <v>13</v>
      </c>
      <c r="C12" s="9">
        <v>1332</v>
      </c>
      <c r="D12" s="10">
        <v>3180</v>
      </c>
    </row>
    <row r="13" spans="1:4" x14ac:dyDescent="0.15">
      <c r="A13" s="7"/>
      <c r="B13" s="9" t="s">
        <v>14</v>
      </c>
      <c r="C13" s="9">
        <v>1102.5</v>
      </c>
      <c r="D13" s="10">
        <v>2526</v>
      </c>
    </row>
    <row r="14" spans="1:4" x14ac:dyDescent="0.15">
      <c r="A14" s="7"/>
      <c r="B14" s="9" t="s">
        <v>15</v>
      </c>
      <c r="C14" s="9">
        <v>862.5</v>
      </c>
      <c r="D14" s="10">
        <v>1953</v>
      </c>
    </row>
    <row r="15" spans="1:4" x14ac:dyDescent="0.15">
      <c r="A15" s="7"/>
      <c r="B15" s="11"/>
      <c r="C15" s="7"/>
      <c r="D15" s="7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80" zoomScaleNormal="80" workbookViewId="0"/>
  </sheetViews>
  <sheetFormatPr defaultRowHeight="13.5" x14ac:dyDescent="0.15"/>
  <cols>
    <col min="1" max="1" width="15.875" style="2" bestFit="1" customWidth="1"/>
    <col min="2" max="2" width="12.375" style="2" bestFit="1" customWidth="1"/>
    <col min="3" max="3" width="11.125" style="2" bestFit="1" customWidth="1"/>
    <col min="4" max="4" width="9" style="2"/>
    <col min="5" max="5" width="15.875" style="2" bestFit="1" customWidth="1"/>
    <col min="6" max="6" width="12.375" style="2" bestFit="1" customWidth="1"/>
    <col min="7" max="7" width="11.125" style="2" bestFit="1" customWidth="1"/>
    <col min="8" max="8" width="9" style="2"/>
    <col min="9" max="9" width="16.5" style="2" bestFit="1" customWidth="1"/>
    <col min="10" max="10" width="12.75" style="2" bestFit="1" customWidth="1"/>
    <col min="11" max="11" width="11.375" style="2" bestFit="1" customWidth="1"/>
    <col min="12" max="16384" width="9" style="2"/>
  </cols>
  <sheetData>
    <row r="1" spans="1:11" x14ac:dyDescent="0.15">
      <c r="A1" s="2" t="s">
        <v>16</v>
      </c>
      <c r="E1" s="2" t="s">
        <v>17</v>
      </c>
      <c r="I1" s="2" t="s">
        <v>18</v>
      </c>
    </row>
    <row r="2" spans="1:11" x14ac:dyDescent="0.15">
      <c r="A2" s="8" t="s">
        <v>1</v>
      </c>
      <c r="B2" s="8" t="s">
        <v>2</v>
      </c>
      <c r="C2" s="8" t="s">
        <v>3</v>
      </c>
      <c r="E2" s="8" t="s">
        <v>1</v>
      </c>
      <c r="F2" s="8" t="s">
        <v>2</v>
      </c>
      <c r="G2" s="8" t="s">
        <v>3</v>
      </c>
      <c r="I2" s="8" t="s">
        <v>1</v>
      </c>
      <c r="J2" s="8" t="s">
        <v>2</v>
      </c>
      <c r="K2" s="8" t="s">
        <v>3</v>
      </c>
    </row>
    <row r="3" spans="1:11" x14ac:dyDescent="0.15">
      <c r="A3" s="9" t="s">
        <v>4</v>
      </c>
      <c r="B3" s="9">
        <v>786</v>
      </c>
      <c r="C3" s="10">
        <v>1800</v>
      </c>
      <c r="E3" s="9" t="s">
        <v>4</v>
      </c>
      <c r="F3" s="9">
        <v>524</v>
      </c>
      <c r="G3" s="10">
        <v>1200</v>
      </c>
      <c r="I3" s="9" t="s">
        <v>4</v>
      </c>
      <c r="J3" s="9">
        <v>550</v>
      </c>
      <c r="K3" s="10">
        <v>1210</v>
      </c>
    </row>
    <row r="4" spans="1:11" x14ac:dyDescent="0.15">
      <c r="A4" s="9" t="s">
        <v>5</v>
      </c>
      <c r="B4" s="9">
        <v>642</v>
      </c>
      <c r="C4" s="10">
        <v>1665</v>
      </c>
      <c r="E4" s="9" t="s">
        <v>5</v>
      </c>
      <c r="F4" s="9">
        <v>428</v>
      </c>
      <c r="G4" s="10">
        <v>1110</v>
      </c>
      <c r="I4" s="9" t="s">
        <v>5</v>
      </c>
      <c r="J4" s="9">
        <v>480</v>
      </c>
      <c r="K4" s="10">
        <v>1100</v>
      </c>
    </row>
    <row r="5" spans="1:11" x14ac:dyDescent="0.15">
      <c r="A5" s="9" t="s">
        <v>6</v>
      </c>
      <c r="B5" s="9">
        <v>243</v>
      </c>
      <c r="C5" s="10">
        <v>832.5</v>
      </c>
      <c r="E5" s="9" t="s">
        <v>6</v>
      </c>
      <c r="F5" s="9">
        <v>162</v>
      </c>
      <c r="G5" s="10">
        <v>555</v>
      </c>
      <c r="I5" s="9" t="s">
        <v>6</v>
      </c>
      <c r="J5" s="9">
        <v>170</v>
      </c>
      <c r="K5" s="10">
        <v>550</v>
      </c>
    </row>
    <row r="6" spans="1:11" x14ac:dyDescent="0.15">
      <c r="A6" s="9" t="s">
        <v>7</v>
      </c>
      <c r="B6" s="9">
        <v>870</v>
      </c>
      <c r="C6" s="10">
        <v>1818</v>
      </c>
      <c r="E6" s="9" t="s">
        <v>7</v>
      </c>
      <c r="F6" s="9">
        <v>580</v>
      </c>
      <c r="G6" s="10">
        <v>1212</v>
      </c>
      <c r="I6" s="9" t="s">
        <v>7</v>
      </c>
      <c r="J6" s="9">
        <v>450</v>
      </c>
      <c r="K6" s="10">
        <v>1200</v>
      </c>
    </row>
    <row r="7" spans="1:11" x14ac:dyDescent="0.15">
      <c r="A7" s="9" t="s">
        <v>8</v>
      </c>
      <c r="B7" s="9">
        <v>666</v>
      </c>
      <c r="C7" s="10">
        <v>1537.5</v>
      </c>
      <c r="E7" s="9" t="s">
        <v>8</v>
      </c>
      <c r="F7" s="9">
        <v>444</v>
      </c>
      <c r="G7" s="10">
        <v>1025</v>
      </c>
      <c r="I7" s="9" t="s">
        <v>8</v>
      </c>
      <c r="J7" s="9">
        <v>400</v>
      </c>
      <c r="K7" s="10">
        <v>1000</v>
      </c>
    </row>
    <row r="8" spans="1:11" x14ac:dyDescent="0.15">
      <c r="A8" s="9" t="s">
        <v>9</v>
      </c>
      <c r="B8" s="9">
        <v>427.5</v>
      </c>
      <c r="C8" s="10">
        <v>960</v>
      </c>
      <c r="E8" s="9" t="s">
        <v>9</v>
      </c>
      <c r="F8" s="9">
        <v>285</v>
      </c>
      <c r="G8" s="10">
        <v>640</v>
      </c>
      <c r="I8" s="9" t="s">
        <v>9</v>
      </c>
      <c r="J8" s="9">
        <v>300</v>
      </c>
      <c r="K8" s="10">
        <v>600</v>
      </c>
    </row>
    <row r="9" spans="1:11" x14ac:dyDescent="0.15">
      <c r="A9" s="9" t="s">
        <v>10</v>
      </c>
      <c r="B9" s="9">
        <v>1219.5</v>
      </c>
      <c r="C9" s="10">
        <v>2970</v>
      </c>
      <c r="E9" s="9" t="s">
        <v>10</v>
      </c>
      <c r="F9" s="9">
        <v>813</v>
      </c>
      <c r="G9" s="10">
        <v>1980</v>
      </c>
      <c r="I9" s="9" t="s">
        <v>10</v>
      </c>
      <c r="J9" s="9">
        <v>900</v>
      </c>
      <c r="K9" s="10">
        <v>980</v>
      </c>
    </row>
    <row r="10" spans="1:11" x14ac:dyDescent="0.15">
      <c r="A10" s="9" t="s">
        <v>11</v>
      </c>
      <c r="B10" s="9">
        <v>1038</v>
      </c>
      <c r="C10" s="10">
        <v>2518.5</v>
      </c>
      <c r="E10" s="9" t="s">
        <v>11</v>
      </c>
      <c r="F10" s="9">
        <v>692</v>
      </c>
      <c r="G10" s="10">
        <v>1679</v>
      </c>
      <c r="I10" s="9" t="s">
        <v>11</v>
      </c>
      <c r="J10" s="9">
        <v>700</v>
      </c>
      <c r="K10" s="10">
        <v>1680</v>
      </c>
    </row>
    <row r="11" spans="1:11" x14ac:dyDescent="0.15">
      <c r="A11" s="9" t="s">
        <v>12</v>
      </c>
      <c r="B11" s="9">
        <v>933</v>
      </c>
      <c r="C11" s="10">
        <v>2026.5</v>
      </c>
      <c r="E11" s="9" t="s">
        <v>12</v>
      </c>
      <c r="F11" s="9">
        <v>622</v>
      </c>
      <c r="G11" s="10">
        <v>1351</v>
      </c>
      <c r="I11" s="9" t="s">
        <v>12</v>
      </c>
      <c r="J11" s="9">
        <v>600</v>
      </c>
      <c r="K11" s="10">
        <v>1200</v>
      </c>
    </row>
    <row r="12" spans="1:11" x14ac:dyDescent="0.15">
      <c r="A12" s="9" t="s">
        <v>13</v>
      </c>
      <c r="B12" s="9">
        <v>1332</v>
      </c>
      <c r="C12" s="10">
        <v>3180</v>
      </c>
      <c r="E12" s="9" t="s">
        <v>13</v>
      </c>
      <c r="F12" s="9">
        <v>888</v>
      </c>
      <c r="G12" s="10">
        <v>2120</v>
      </c>
      <c r="I12" s="9" t="s">
        <v>13</v>
      </c>
      <c r="J12" s="9">
        <v>1050</v>
      </c>
      <c r="K12" s="10">
        <v>2100</v>
      </c>
    </row>
    <row r="13" spans="1:11" x14ac:dyDescent="0.15">
      <c r="A13" s="9" t="s">
        <v>14</v>
      </c>
      <c r="B13" s="9">
        <v>1102.5</v>
      </c>
      <c r="C13" s="10">
        <v>2526</v>
      </c>
      <c r="E13" s="9" t="s">
        <v>14</v>
      </c>
      <c r="F13" s="9">
        <v>735</v>
      </c>
      <c r="G13" s="10">
        <v>1684</v>
      </c>
      <c r="I13" s="9" t="s">
        <v>14</v>
      </c>
      <c r="J13" s="9">
        <v>745</v>
      </c>
      <c r="K13" s="10">
        <v>1600</v>
      </c>
    </row>
    <row r="14" spans="1:11" x14ac:dyDescent="0.15">
      <c r="A14" s="9" t="s">
        <v>15</v>
      </c>
      <c r="B14" s="9">
        <v>862.5</v>
      </c>
      <c r="C14" s="10">
        <v>1953</v>
      </c>
      <c r="E14" s="9" t="s">
        <v>15</v>
      </c>
      <c r="F14" s="9">
        <v>575</v>
      </c>
      <c r="G14" s="10">
        <v>1302</v>
      </c>
      <c r="I14" s="9" t="s">
        <v>15</v>
      </c>
      <c r="J14" s="9">
        <v>520</v>
      </c>
      <c r="K14" s="10">
        <v>1300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3.5" x14ac:dyDescent="0.15"/>
  <cols>
    <col min="1" max="16384" width="9" style="2"/>
  </cols>
  <sheetData>
    <row r="1" spans="1:2" x14ac:dyDescent="0.15">
      <c r="A1" s="12" t="s">
        <v>19</v>
      </c>
      <c r="B1" s="12" t="s">
        <v>20</v>
      </c>
    </row>
    <row r="2" spans="1:2" x14ac:dyDescent="0.15">
      <c r="A2" s="2">
        <v>1</v>
      </c>
      <c r="B2" s="2">
        <v>208</v>
      </c>
    </row>
    <row r="3" spans="1:2" x14ac:dyDescent="0.15">
      <c r="A3" s="2">
        <v>2</v>
      </c>
      <c r="B3" s="2">
        <v>225</v>
      </c>
    </row>
    <row r="4" spans="1:2" x14ac:dyDescent="0.15">
      <c r="A4" s="2">
        <v>3</v>
      </c>
      <c r="B4" s="2">
        <v>234</v>
      </c>
    </row>
    <row r="5" spans="1:2" x14ac:dyDescent="0.15">
      <c r="A5" s="2">
        <v>4</v>
      </c>
      <c r="B5" s="2">
        <v>252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80" zoomScaleNormal="80" workbookViewId="0"/>
  </sheetViews>
  <sheetFormatPr defaultRowHeight="13.5" x14ac:dyDescent="0.15"/>
  <cols>
    <col min="1" max="1" width="9" style="12"/>
    <col min="2" max="16384" width="9" style="2"/>
  </cols>
  <sheetData>
    <row r="1" spans="1:7" x14ac:dyDescent="0.15">
      <c r="A1" s="12" t="s">
        <v>21</v>
      </c>
      <c r="B1" s="13" t="s">
        <v>22</v>
      </c>
      <c r="C1" s="1"/>
      <c r="E1" s="1"/>
      <c r="G1" s="1"/>
    </row>
    <row r="2" spans="1:7" x14ac:dyDescent="0.15">
      <c r="A2" s="14" t="s">
        <v>23</v>
      </c>
      <c r="B2" s="1">
        <v>6924</v>
      </c>
    </row>
    <row r="3" spans="1:7" x14ac:dyDescent="0.15">
      <c r="A3" s="14" t="s">
        <v>24</v>
      </c>
      <c r="B3" s="1">
        <v>7027</v>
      </c>
    </row>
    <row r="4" spans="1:7" x14ac:dyDescent="0.15">
      <c r="A4" s="14" t="s">
        <v>25</v>
      </c>
      <c r="B4" s="1">
        <v>10690</v>
      </c>
      <c r="F4" s="1"/>
    </row>
    <row r="5" spans="1:7" x14ac:dyDescent="0.15">
      <c r="A5" s="14" t="s">
        <v>28</v>
      </c>
      <c r="B5" s="1">
        <v>7076</v>
      </c>
      <c r="F5" s="1"/>
    </row>
    <row r="6" spans="1:7" x14ac:dyDescent="0.15">
      <c r="A6" s="14" t="s">
        <v>31</v>
      </c>
      <c r="B6" s="1">
        <v>5843</v>
      </c>
      <c r="F6" s="1"/>
    </row>
    <row r="7" spans="1:7" x14ac:dyDescent="0.15">
      <c r="A7" s="14" t="s">
        <v>34</v>
      </c>
      <c r="B7" s="1">
        <v>7386</v>
      </c>
      <c r="F7" s="1"/>
    </row>
    <row r="8" spans="1:7" x14ac:dyDescent="0.15">
      <c r="A8" s="14" t="s">
        <v>37</v>
      </c>
      <c r="B8" s="1">
        <v>36456</v>
      </c>
      <c r="F8" s="1"/>
    </row>
    <row r="9" spans="1:7" x14ac:dyDescent="0.15">
      <c r="A9" s="14" t="s">
        <v>40</v>
      </c>
      <c r="B9" s="1">
        <v>64336</v>
      </c>
      <c r="F9" s="1"/>
    </row>
    <row r="10" spans="1:7" x14ac:dyDescent="0.15">
      <c r="A10" s="14" t="s">
        <v>43</v>
      </c>
      <c r="B10" s="1">
        <v>73733</v>
      </c>
      <c r="F10" s="1"/>
    </row>
    <row r="11" spans="1:7" x14ac:dyDescent="0.15">
      <c r="A11" s="14" t="s">
        <v>46</v>
      </c>
      <c r="B11" s="1">
        <v>5527</v>
      </c>
      <c r="F11" s="1"/>
    </row>
    <row r="12" spans="1:7" x14ac:dyDescent="0.15">
      <c r="A12" s="14" t="s">
        <v>49</v>
      </c>
      <c r="B12" s="1">
        <v>5946</v>
      </c>
      <c r="F12" s="1"/>
    </row>
    <row r="13" spans="1:7" x14ac:dyDescent="0.15">
      <c r="A13" s="14" t="s">
        <v>52</v>
      </c>
      <c r="B13" s="1">
        <v>13435</v>
      </c>
      <c r="C13" s="3"/>
      <c r="F13" s="1"/>
    </row>
    <row r="14" spans="1:7" x14ac:dyDescent="0.15">
      <c r="A14" s="14" t="s">
        <v>26</v>
      </c>
      <c r="B14" s="1">
        <v>8764</v>
      </c>
      <c r="C14" s="3"/>
      <c r="F14" s="1"/>
    </row>
    <row r="15" spans="1:7" x14ac:dyDescent="0.15">
      <c r="A15" s="14" t="s">
        <v>29</v>
      </c>
      <c r="B15" s="1">
        <v>8953</v>
      </c>
      <c r="C15" s="3"/>
      <c r="F15" s="1"/>
    </row>
    <row r="16" spans="1:7" x14ac:dyDescent="0.15">
      <c r="A16" s="14" t="s">
        <v>32</v>
      </c>
      <c r="B16" s="1">
        <v>15468</v>
      </c>
      <c r="C16" s="3"/>
    </row>
    <row r="17" spans="1:3" x14ac:dyDescent="0.15">
      <c r="A17" s="14" t="s">
        <v>35</v>
      </c>
      <c r="B17" s="1">
        <v>8831</v>
      </c>
      <c r="C17" s="3"/>
    </row>
    <row r="18" spans="1:3" x14ac:dyDescent="0.15">
      <c r="A18" s="14" t="s">
        <v>38</v>
      </c>
      <c r="B18" s="1">
        <v>8400</v>
      </c>
      <c r="C18" s="3"/>
    </row>
    <row r="19" spans="1:3" x14ac:dyDescent="0.15">
      <c r="A19" s="14" t="s">
        <v>41</v>
      </c>
      <c r="B19" s="1">
        <v>8770</v>
      </c>
      <c r="C19" s="3"/>
    </row>
    <row r="20" spans="1:3" x14ac:dyDescent="0.15">
      <c r="A20" s="14" t="s">
        <v>44</v>
      </c>
      <c r="B20" s="1">
        <v>37124</v>
      </c>
      <c r="C20" s="3"/>
    </row>
    <row r="21" spans="1:3" x14ac:dyDescent="0.15">
      <c r="A21" s="14" t="s">
        <v>47</v>
      </c>
      <c r="B21" s="1">
        <v>56002</v>
      </c>
      <c r="C21" s="3"/>
    </row>
    <row r="22" spans="1:3" x14ac:dyDescent="0.15">
      <c r="A22" s="14" t="s">
        <v>50</v>
      </c>
      <c r="B22" s="1">
        <v>65073</v>
      </c>
      <c r="C22" s="3"/>
    </row>
    <row r="23" spans="1:3" x14ac:dyDescent="0.15">
      <c r="A23" s="14" t="s">
        <v>53</v>
      </c>
      <c r="B23" s="1">
        <v>4944</v>
      </c>
      <c r="C23" s="3"/>
    </row>
    <row r="24" spans="1:3" x14ac:dyDescent="0.15">
      <c r="A24" s="14" t="s">
        <v>55</v>
      </c>
      <c r="B24" s="1">
        <v>4847</v>
      </c>
      <c r="C24" s="3"/>
    </row>
    <row r="25" spans="1:3" x14ac:dyDescent="0.15">
      <c r="A25" s="14" t="s">
        <v>57</v>
      </c>
      <c r="B25" s="1">
        <v>15812</v>
      </c>
      <c r="C25" s="3"/>
    </row>
    <row r="26" spans="1:3" x14ac:dyDescent="0.15">
      <c r="A26" s="14" t="s">
        <v>27</v>
      </c>
      <c r="B26" s="1">
        <v>7339</v>
      </c>
      <c r="C26" s="3"/>
    </row>
    <row r="27" spans="1:3" x14ac:dyDescent="0.15">
      <c r="A27" s="14" t="s">
        <v>30</v>
      </c>
      <c r="B27" s="1">
        <v>9133</v>
      </c>
      <c r="C27" s="3"/>
    </row>
    <row r="28" spans="1:3" x14ac:dyDescent="0.15">
      <c r="A28" s="14" t="s">
        <v>33</v>
      </c>
      <c r="B28" s="1">
        <v>19467</v>
      </c>
      <c r="C28" s="3"/>
    </row>
    <row r="29" spans="1:3" x14ac:dyDescent="0.15">
      <c r="A29" s="14" t="s">
        <v>36</v>
      </c>
      <c r="B29" s="1">
        <v>8787</v>
      </c>
      <c r="C29" s="3"/>
    </row>
    <row r="30" spans="1:3" x14ac:dyDescent="0.15">
      <c r="A30" s="14" t="s">
        <v>39</v>
      </c>
      <c r="B30" s="1">
        <v>8424</v>
      </c>
      <c r="C30" s="3"/>
    </row>
    <row r="31" spans="1:3" x14ac:dyDescent="0.15">
      <c r="A31" s="14" t="s">
        <v>42</v>
      </c>
      <c r="B31" s="1">
        <v>8245</v>
      </c>
      <c r="C31" s="3"/>
    </row>
    <row r="32" spans="1:3" x14ac:dyDescent="0.15">
      <c r="A32" s="14" t="s">
        <v>45</v>
      </c>
      <c r="B32" s="1">
        <v>32901</v>
      </c>
      <c r="C32" s="3"/>
    </row>
    <row r="33" spans="1:3" x14ac:dyDescent="0.15">
      <c r="A33" s="14" t="s">
        <v>48</v>
      </c>
      <c r="B33" s="1">
        <v>50738</v>
      </c>
      <c r="C33" s="3"/>
    </row>
    <row r="34" spans="1:3" x14ac:dyDescent="0.15">
      <c r="A34" s="14" t="s">
        <v>51</v>
      </c>
      <c r="B34" s="1">
        <v>61999</v>
      </c>
      <c r="C34" s="3"/>
    </row>
    <row r="35" spans="1:3" x14ac:dyDescent="0.15">
      <c r="A35" s="14" t="s">
        <v>54</v>
      </c>
      <c r="B35" s="1">
        <v>4375</v>
      </c>
      <c r="C35" s="3"/>
    </row>
    <row r="36" spans="1:3" x14ac:dyDescent="0.15">
      <c r="A36" s="14" t="s">
        <v>56</v>
      </c>
      <c r="B36" s="1">
        <v>4735</v>
      </c>
      <c r="C36" s="3"/>
    </row>
    <row r="37" spans="1:3" x14ac:dyDescent="0.15">
      <c r="A37" s="14" t="s">
        <v>58</v>
      </c>
      <c r="B37" s="1">
        <v>15418</v>
      </c>
      <c r="C37" s="3"/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/>
  </sheetViews>
  <sheetFormatPr defaultRowHeight="13.5" x14ac:dyDescent="0.15"/>
  <cols>
    <col min="1" max="1" width="9" style="15"/>
  </cols>
  <sheetData>
    <row r="1" spans="1:7" ht="27" x14ac:dyDescent="0.15">
      <c r="A1" s="15" t="s">
        <v>21</v>
      </c>
      <c r="B1" s="16" t="s">
        <v>22</v>
      </c>
      <c r="C1" s="17" t="s">
        <v>59</v>
      </c>
      <c r="D1" s="18"/>
      <c r="E1" s="18"/>
      <c r="G1" s="18"/>
    </row>
    <row r="2" spans="1:7" x14ac:dyDescent="0.15">
      <c r="A2" s="19" t="s">
        <v>23</v>
      </c>
      <c r="B2" s="18">
        <v>6924</v>
      </c>
    </row>
    <row r="3" spans="1:7" x14ac:dyDescent="0.15">
      <c r="A3" s="19" t="s">
        <v>24</v>
      </c>
      <c r="B3" s="18">
        <v>7027</v>
      </c>
    </row>
    <row r="4" spans="1:7" x14ac:dyDescent="0.15">
      <c r="A4" s="19" t="s">
        <v>25</v>
      </c>
      <c r="B4" s="18">
        <v>10690</v>
      </c>
      <c r="F4" s="18"/>
    </row>
    <row r="5" spans="1:7" x14ac:dyDescent="0.15">
      <c r="A5" s="19" t="s">
        <v>28</v>
      </c>
      <c r="B5" s="18">
        <v>7076</v>
      </c>
      <c r="F5" s="18"/>
    </row>
    <row r="6" spans="1:7" x14ac:dyDescent="0.15">
      <c r="A6" s="19" t="s">
        <v>31</v>
      </c>
      <c r="B6" s="18">
        <v>5843</v>
      </c>
      <c r="F6" s="18"/>
    </row>
    <row r="7" spans="1:7" x14ac:dyDescent="0.15">
      <c r="A7" s="19" t="s">
        <v>34</v>
      </c>
      <c r="B7" s="18">
        <v>7386</v>
      </c>
      <c r="F7" s="18"/>
    </row>
    <row r="8" spans="1:7" x14ac:dyDescent="0.15">
      <c r="A8" s="19" t="s">
        <v>37</v>
      </c>
      <c r="B8" s="18">
        <v>36456</v>
      </c>
      <c r="F8" s="18"/>
    </row>
    <row r="9" spans="1:7" x14ac:dyDescent="0.15">
      <c r="A9" s="19" t="s">
        <v>40</v>
      </c>
      <c r="B9" s="18">
        <v>64336</v>
      </c>
      <c r="F9" s="18"/>
    </row>
    <row r="10" spans="1:7" x14ac:dyDescent="0.15">
      <c r="A10" s="19" t="s">
        <v>43</v>
      </c>
      <c r="B10" s="18">
        <v>73733</v>
      </c>
      <c r="F10" s="18"/>
    </row>
    <row r="11" spans="1:7" x14ac:dyDescent="0.15">
      <c r="A11" s="19" t="s">
        <v>46</v>
      </c>
      <c r="B11" s="18">
        <v>5527</v>
      </c>
      <c r="F11" s="18"/>
    </row>
    <row r="12" spans="1:7" x14ac:dyDescent="0.15">
      <c r="A12" s="19" t="s">
        <v>49</v>
      </c>
      <c r="B12" s="18">
        <v>5946</v>
      </c>
      <c r="F12" s="18"/>
    </row>
    <row r="13" spans="1:7" x14ac:dyDescent="0.15">
      <c r="A13" s="19" t="s">
        <v>52</v>
      </c>
      <c r="B13" s="18">
        <v>13435</v>
      </c>
      <c r="C13" s="20">
        <f>SUM(B2:B13)</f>
        <v>244379</v>
      </c>
      <c r="D13" t="s">
        <v>60</v>
      </c>
      <c r="F13" s="18"/>
    </row>
    <row r="14" spans="1:7" x14ac:dyDescent="0.15">
      <c r="A14" s="19" t="s">
        <v>26</v>
      </c>
      <c r="B14" s="18">
        <v>8764</v>
      </c>
      <c r="C14" s="20">
        <f t="shared" ref="C14:C37" si="0">SUM(B3:B14)</f>
        <v>246219</v>
      </c>
      <c r="F14" s="18"/>
    </row>
    <row r="15" spans="1:7" x14ac:dyDescent="0.15">
      <c r="A15" s="19" t="s">
        <v>29</v>
      </c>
      <c r="B15" s="18">
        <v>8953</v>
      </c>
      <c r="C15" s="20">
        <f t="shared" si="0"/>
        <v>248145</v>
      </c>
      <c r="E15" t="s">
        <v>61</v>
      </c>
      <c r="F15" s="18"/>
    </row>
    <row r="16" spans="1:7" x14ac:dyDescent="0.15">
      <c r="A16" s="19" t="s">
        <v>32</v>
      </c>
      <c r="B16" s="18">
        <v>15468</v>
      </c>
      <c r="C16" s="20">
        <f t="shared" si="0"/>
        <v>252923</v>
      </c>
      <c r="E16" t="s">
        <v>62</v>
      </c>
    </row>
    <row r="17" spans="1:3" x14ac:dyDescent="0.15">
      <c r="A17" s="19" t="s">
        <v>35</v>
      </c>
      <c r="B17" s="18">
        <v>8831</v>
      </c>
      <c r="C17" s="20">
        <f t="shared" si="0"/>
        <v>254678</v>
      </c>
    </row>
    <row r="18" spans="1:3" x14ac:dyDescent="0.15">
      <c r="A18" s="19" t="s">
        <v>38</v>
      </c>
      <c r="B18" s="18">
        <v>8400</v>
      </c>
      <c r="C18" s="20">
        <f t="shared" si="0"/>
        <v>257235</v>
      </c>
    </row>
    <row r="19" spans="1:3" x14ac:dyDescent="0.15">
      <c r="A19" s="19" t="s">
        <v>41</v>
      </c>
      <c r="B19" s="18">
        <v>8770</v>
      </c>
      <c r="C19" s="20">
        <f t="shared" si="0"/>
        <v>258619</v>
      </c>
    </row>
    <row r="20" spans="1:3" x14ac:dyDescent="0.15">
      <c r="A20" s="19" t="s">
        <v>44</v>
      </c>
      <c r="B20" s="18">
        <v>37124</v>
      </c>
      <c r="C20" s="20">
        <f t="shared" si="0"/>
        <v>259287</v>
      </c>
    </row>
    <row r="21" spans="1:3" x14ac:dyDescent="0.15">
      <c r="A21" s="19" t="s">
        <v>47</v>
      </c>
      <c r="B21" s="18">
        <v>56002</v>
      </c>
      <c r="C21" s="20">
        <f t="shared" si="0"/>
        <v>250953</v>
      </c>
    </row>
    <row r="22" spans="1:3" x14ac:dyDescent="0.15">
      <c r="A22" s="19" t="s">
        <v>50</v>
      </c>
      <c r="B22" s="18">
        <v>65073</v>
      </c>
      <c r="C22" s="20">
        <f t="shared" si="0"/>
        <v>242293</v>
      </c>
    </row>
    <row r="23" spans="1:3" x14ac:dyDescent="0.15">
      <c r="A23" s="19" t="s">
        <v>53</v>
      </c>
      <c r="B23" s="18">
        <v>4944</v>
      </c>
      <c r="C23" s="20">
        <f t="shared" si="0"/>
        <v>241710</v>
      </c>
    </row>
    <row r="24" spans="1:3" x14ac:dyDescent="0.15">
      <c r="A24" s="19" t="s">
        <v>55</v>
      </c>
      <c r="B24" s="18">
        <v>4847</v>
      </c>
      <c r="C24" s="20">
        <f t="shared" si="0"/>
        <v>240611</v>
      </c>
    </row>
    <row r="25" spans="1:3" x14ac:dyDescent="0.15">
      <c r="A25" s="19" t="s">
        <v>57</v>
      </c>
      <c r="B25" s="18">
        <v>15812</v>
      </c>
      <c r="C25" s="20">
        <f t="shared" si="0"/>
        <v>242988</v>
      </c>
    </row>
    <row r="26" spans="1:3" x14ac:dyDescent="0.15">
      <c r="A26" s="19" t="s">
        <v>27</v>
      </c>
      <c r="B26" s="18">
        <v>7339</v>
      </c>
      <c r="C26" s="20">
        <f t="shared" si="0"/>
        <v>241563</v>
      </c>
    </row>
    <row r="27" spans="1:3" x14ac:dyDescent="0.15">
      <c r="A27" s="19" t="s">
        <v>30</v>
      </c>
      <c r="B27" s="18">
        <v>9133</v>
      </c>
      <c r="C27" s="20">
        <f t="shared" si="0"/>
        <v>241743</v>
      </c>
    </row>
    <row r="28" spans="1:3" x14ac:dyDescent="0.15">
      <c r="A28" s="19" t="s">
        <v>33</v>
      </c>
      <c r="B28" s="18">
        <v>19467</v>
      </c>
      <c r="C28" s="20">
        <f t="shared" si="0"/>
        <v>245742</v>
      </c>
    </row>
    <row r="29" spans="1:3" x14ac:dyDescent="0.15">
      <c r="A29" s="19" t="s">
        <v>36</v>
      </c>
      <c r="B29" s="18">
        <v>8787</v>
      </c>
      <c r="C29" s="20">
        <f t="shared" si="0"/>
        <v>245698</v>
      </c>
    </row>
    <row r="30" spans="1:3" x14ac:dyDescent="0.15">
      <c r="A30" s="19" t="s">
        <v>39</v>
      </c>
      <c r="B30" s="18">
        <v>8424</v>
      </c>
      <c r="C30" s="20">
        <f t="shared" si="0"/>
        <v>245722</v>
      </c>
    </row>
    <row r="31" spans="1:3" x14ac:dyDescent="0.15">
      <c r="A31" s="19" t="s">
        <v>42</v>
      </c>
      <c r="B31" s="18">
        <v>8245</v>
      </c>
      <c r="C31" s="20">
        <f t="shared" si="0"/>
        <v>245197</v>
      </c>
    </row>
    <row r="32" spans="1:3" x14ac:dyDescent="0.15">
      <c r="A32" s="19" t="s">
        <v>45</v>
      </c>
      <c r="B32" s="18">
        <v>32901</v>
      </c>
      <c r="C32" s="20">
        <f t="shared" si="0"/>
        <v>240974</v>
      </c>
    </row>
    <row r="33" spans="1:3" x14ac:dyDescent="0.15">
      <c r="A33" s="19" t="s">
        <v>48</v>
      </c>
      <c r="B33" s="18">
        <v>50738</v>
      </c>
      <c r="C33" s="20">
        <f t="shared" si="0"/>
        <v>235710</v>
      </c>
    </row>
    <row r="34" spans="1:3" x14ac:dyDescent="0.15">
      <c r="A34" s="19" t="s">
        <v>51</v>
      </c>
      <c r="B34" s="18">
        <v>61999</v>
      </c>
      <c r="C34" s="20">
        <f t="shared" si="0"/>
        <v>232636</v>
      </c>
    </row>
    <row r="35" spans="1:3" x14ac:dyDescent="0.15">
      <c r="A35" s="19" t="s">
        <v>54</v>
      </c>
      <c r="B35" s="18">
        <v>4375</v>
      </c>
      <c r="C35" s="20">
        <f t="shared" si="0"/>
        <v>232067</v>
      </c>
    </row>
    <row r="36" spans="1:3" x14ac:dyDescent="0.15">
      <c r="A36" s="19" t="s">
        <v>56</v>
      </c>
      <c r="B36" s="18">
        <v>4735</v>
      </c>
      <c r="C36" s="20">
        <f t="shared" si="0"/>
        <v>231955</v>
      </c>
    </row>
    <row r="37" spans="1:3" x14ac:dyDescent="0.15">
      <c r="A37" s="19" t="s">
        <v>58</v>
      </c>
      <c r="B37" s="18">
        <v>15418</v>
      </c>
      <c r="C37" s="20">
        <f t="shared" si="0"/>
        <v>231561</v>
      </c>
    </row>
  </sheetData>
  <phoneticPr fontId="2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/>
  </sheetViews>
  <sheetFormatPr defaultRowHeight="13.5" x14ac:dyDescent="0.15"/>
  <cols>
    <col min="1" max="1" width="9" style="15"/>
  </cols>
  <sheetData>
    <row r="1" spans="1:11" x14ac:dyDescent="0.15">
      <c r="B1" s="15" t="s">
        <v>63</v>
      </c>
      <c r="C1" s="15" t="s">
        <v>64</v>
      </c>
      <c r="D1" s="15" t="s">
        <v>65</v>
      </c>
      <c r="E1" s="15" t="s">
        <v>66</v>
      </c>
      <c r="F1" s="15" t="s">
        <v>67</v>
      </c>
      <c r="G1" s="15" t="s">
        <v>68</v>
      </c>
      <c r="K1" s="21"/>
    </row>
    <row r="2" spans="1:11" x14ac:dyDescent="0.15">
      <c r="A2" s="15" t="s">
        <v>69</v>
      </c>
      <c r="B2" s="18">
        <v>6924</v>
      </c>
      <c r="C2" s="18">
        <v>8764</v>
      </c>
      <c r="D2" s="18">
        <v>7339</v>
      </c>
      <c r="E2" s="20">
        <f>SUM(B2:D2)</f>
        <v>23027</v>
      </c>
      <c r="F2">
        <f>E2/$E$14</f>
        <v>3.2029633009146949E-2</v>
      </c>
      <c r="G2" s="18">
        <f>$G$14*F2</f>
        <v>7687.1119221952677</v>
      </c>
    </row>
    <row r="3" spans="1:11" x14ac:dyDescent="0.15">
      <c r="A3" s="15" t="s">
        <v>70</v>
      </c>
      <c r="B3" s="18">
        <v>7027</v>
      </c>
      <c r="C3" s="18">
        <v>8953</v>
      </c>
      <c r="D3" s="18">
        <v>9133</v>
      </c>
      <c r="E3" s="20">
        <f t="shared" ref="E3:E13" si="0">SUM(B3:D3)</f>
        <v>25113</v>
      </c>
      <c r="F3">
        <f t="shared" ref="F3:F13" si="1">E3/$E$14</f>
        <v>3.4931175305454788E-2</v>
      </c>
      <c r="G3" s="18">
        <f t="shared" ref="G3:G13" si="2">$G$14*F3</f>
        <v>8383.4820733091492</v>
      </c>
    </row>
    <row r="4" spans="1:11" x14ac:dyDescent="0.15">
      <c r="A4" s="15" t="s">
        <v>71</v>
      </c>
      <c r="B4" s="18">
        <v>10690</v>
      </c>
      <c r="C4" s="18">
        <v>15468</v>
      </c>
      <c r="D4" s="18">
        <v>19467</v>
      </c>
      <c r="E4" s="20">
        <f t="shared" si="0"/>
        <v>45625</v>
      </c>
      <c r="F4">
        <f t="shared" si="1"/>
        <v>6.3462544232523982E-2</v>
      </c>
      <c r="G4" s="18">
        <f t="shared" si="2"/>
        <v>15231.010615805755</v>
      </c>
    </row>
    <row r="5" spans="1:11" x14ac:dyDescent="0.15">
      <c r="A5" s="15" t="s">
        <v>72</v>
      </c>
      <c r="B5" s="18">
        <v>7076</v>
      </c>
      <c r="C5" s="18">
        <v>8831</v>
      </c>
      <c r="D5" s="18">
        <v>8787</v>
      </c>
      <c r="E5" s="20">
        <f t="shared" si="0"/>
        <v>24694</v>
      </c>
      <c r="F5">
        <f t="shared" si="1"/>
        <v>3.4348363118420759E-2</v>
      </c>
      <c r="G5" s="18">
        <f t="shared" si="2"/>
        <v>8243.6071484209824</v>
      </c>
    </row>
    <row r="6" spans="1:11" x14ac:dyDescent="0.15">
      <c r="A6" s="15" t="s">
        <v>73</v>
      </c>
      <c r="B6" s="18">
        <v>5843</v>
      </c>
      <c r="C6" s="18">
        <v>8400</v>
      </c>
      <c r="D6" s="18">
        <v>8424</v>
      </c>
      <c r="E6" s="20">
        <f t="shared" si="0"/>
        <v>22667</v>
      </c>
      <c r="F6">
        <f t="shared" si="1"/>
        <v>3.1528887454654708E-2</v>
      </c>
      <c r="G6" s="18">
        <f t="shared" si="2"/>
        <v>7566.9329891171301</v>
      </c>
    </row>
    <row r="7" spans="1:11" x14ac:dyDescent="0.15">
      <c r="A7" s="15" t="s">
        <v>74</v>
      </c>
      <c r="B7" s="18">
        <v>7386</v>
      </c>
      <c r="C7" s="18">
        <v>8770</v>
      </c>
      <c r="D7" s="18">
        <v>8245</v>
      </c>
      <c r="E7" s="20">
        <f t="shared" si="0"/>
        <v>24401</v>
      </c>
      <c r="F7">
        <f t="shared" si="1"/>
        <v>3.3940811875459019E-2</v>
      </c>
      <c r="G7" s="18">
        <f t="shared" si="2"/>
        <v>8145.7948501101646</v>
      </c>
    </row>
    <row r="8" spans="1:11" x14ac:dyDescent="0.15">
      <c r="A8" s="15" t="s">
        <v>75</v>
      </c>
      <c r="B8" s="18">
        <v>36456</v>
      </c>
      <c r="C8" s="18">
        <v>37124</v>
      </c>
      <c r="D8" s="18">
        <v>32901</v>
      </c>
      <c r="E8" s="20">
        <f t="shared" si="0"/>
        <v>106481</v>
      </c>
      <c r="F8">
        <f t="shared" si="1"/>
        <v>0.14811079829969065</v>
      </c>
      <c r="G8" s="18">
        <f t="shared" si="2"/>
        <v>35546.591591925753</v>
      </c>
    </row>
    <row r="9" spans="1:11" x14ac:dyDescent="0.15">
      <c r="A9" s="15" t="s">
        <v>76</v>
      </c>
      <c r="B9" s="18">
        <v>64336</v>
      </c>
      <c r="C9" s="18">
        <v>56002</v>
      </c>
      <c r="D9" s="18">
        <v>50738</v>
      </c>
      <c r="E9" s="20">
        <f t="shared" si="0"/>
        <v>171076</v>
      </c>
      <c r="F9">
        <f t="shared" si="1"/>
        <v>0.23795985133420872</v>
      </c>
      <c r="G9" s="18">
        <f t="shared" si="2"/>
        <v>57110.364320210094</v>
      </c>
    </row>
    <row r="10" spans="1:11" x14ac:dyDescent="0.15">
      <c r="A10" s="15" t="s">
        <v>77</v>
      </c>
      <c r="B10" s="18">
        <v>73733</v>
      </c>
      <c r="C10" s="18">
        <v>65073</v>
      </c>
      <c r="D10" s="18">
        <v>61999</v>
      </c>
      <c r="E10" s="20">
        <f t="shared" si="0"/>
        <v>200805</v>
      </c>
      <c r="F10">
        <f t="shared" si="1"/>
        <v>0.27931169741615292</v>
      </c>
      <c r="G10" s="18">
        <f t="shared" si="2"/>
        <v>67034.8073798767</v>
      </c>
    </row>
    <row r="11" spans="1:11" x14ac:dyDescent="0.15">
      <c r="A11" s="15" t="s">
        <v>78</v>
      </c>
      <c r="B11" s="18">
        <v>5527</v>
      </c>
      <c r="C11" s="18">
        <v>4944</v>
      </c>
      <c r="D11" s="18">
        <v>4375</v>
      </c>
      <c r="E11" s="20">
        <f t="shared" si="0"/>
        <v>14846</v>
      </c>
      <c r="F11">
        <f t="shared" si="1"/>
        <v>2.0650190283310707E-2</v>
      </c>
      <c r="G11" s="18">
        <f t="shared" si="2"/>
        <v>4956.0456679945701</v>
      </c>
    </row>
    <row r="12" spans="1:11" x14ac:dyDescent="0.15">
      <c r="A12" s="15" t="s">
        <v>79</v>
      </c>
      <c r="B12" s="18">
        <v>5946</v>
      </c>
      <c r="C12" s="18">
        <v>4847</v>
      </c>
      <c r="D12" s="18">
        <v>4735</v>
      </c>
      <c r="E12" s="20">
        <f t="shared" si="0"/>
        <v>15528</v>
      </c>
      <c r="F12">
        <f t="shared" si="1"/>
        <v>2.1598824917098792E-2</v>
      </c>
      <c r="G12" s="18">
        <f t="shared" si="2"/>
        <v>5183.71798010371</v>
      </c>
    </row>
    <row r="13" spans="1:11" x14ac:dyDescent="0.15">
      <c r="A13" s="15" t="s">
        <v>80</v>
      </c>
      <c r="B13" s="18">
        <v>13435</v>
      </c>
      <c r="C13" s="18">
        <v>15812</v>
      </c>
      <c r="D13" s="18">
        <v>15418</v>
      </c>
      <c r="E13" s="20">
        <f t="shared" si="0"/>
        <v>44665</v>
      </c>
      <c r="F13">
        <f t="shared" si="1"/>
        <v>6.2127222753877998E-2</v>
      </c>
      <c r="G13" s="18">
        <f t="shared" si="2"/>
        <v>14910.533460930719</v>
      </c>
    </row>
    <row r="14" spans="1:11" x14ac:dyDescent="0.15">
      <c r="A14" s="15" t="s">
        <v>0</v>
      </c>
      <c r="B14" s="18">
        <f>SUM(B2:B13)</f>
        <v>244379</v>
      </c>
      <c r="C14" s="18">
        <f t="shared" ref="C14" si="3">SUM(C2:C13)</f>
        <v>242988</v>
      </c>
      <c r="D14" s="18">
        <f>SUM(D2:D13)</f>
        <v>231561</v>
      </c>
      <c r="E14" s="18">
        <f>SUM(E2:E13)</f>
        <v>718928</v>
      </c>
      <c r="F14" s="18">
        <f>SUM(F2:F13)</f>
        <v>1</v>
      </c>
      <c r="G14" s="18">
        <v>240000</v>
      </c>
    </row>
    <row r="15" spans="1:11" x14ac:dyDescent="0.15">
      <c r="B15" s="18"/>
      <c r="C15" s="18"/>
      <c r="D15" s="18"/>
      <c r="E15" s="18"/>
      <c r="F15" s="18"/>
      <c r="G15" s="18"/>
    </row>
    <row r="16" spans="1:11" x14ac:dyDescent="0.15">
      <c r="B16" s="16"/>
      <c r="C16" s="18"/>
      <c r="D16" s="18"/>
      <c r="E16" s="18"/>
      <c r="G16" s="18"/>
    </row>
    <row r="17" spans="1:6" x14ac:dyDescent="0.15">
      <c r="A17" s="19"/>
      <c r="B17" s="18"/>
    </row>
    <row r="18" spans="1:6" x14ac:dyDescent="0.15">
      <c r="A18" s="19"/>
      <c r="B18" s="18"/>
    </row>
    <row r="19" spans="1:6" x14ac:dyDescent="0.15">
      <c r="A19" s="19"/>
      <c r="B19" s="18"/>
      <c r="F19" s="18"/>
    </row>
    <row r="20" spans="1:6" x14ac:dyDescent="0.15">
      <c r="A20" s="19"/>
      <c r="B20" s="18"/>
      <c r="F20" s="18"/>
    </row>
    <row r="21" spans="1:6" x14ac:dyDescent="0.15">
      <c r="A21" s="19"/>
      <c r="B21" s="18"/>
      <c r="F21" s="18"/>
    </row>
    <row r="22" spans="1:6" x14ac:dyDescent="0.15">
      <c r="A22" s="19"/>
      <c r="B22" s="18"/>
      <c r="F22" s="18"/>
    </row>
    <row r="23" spans="1:6" x14ac:dyDescent="0.15">
      <c r="A23" s="19"/>
      <c r="B23" s="18"/>
      <c r="F23" s="18"/>
    </row>
    <row r="24" spans="1:6" x14ac:dyDescent="0.15">
      <c r="A24" s="19"/>
      <c r="B24" s="18"/>
      <c r="F24" s="18"/>
    </row>
    <row r="25" spans="1:6" x14ac:dyDescent="0.15">
      <c r="A25" s="19"/>
      <c r="B25" s="18"/>
      <c r="F25" s="18"/>
    </row>
    <row r="26" spans="1:6" x14ac:dyDescent="0.15">
      <c r="A26" s="19"/>
      <c r="B26" s="18"/>
      <c r="F26" s="18"/>
    </row>
    <row r="27" spans="1:6" x14ac:dyDescent="0.15">
      <c r="A27" s="19"/>
      <c r="B27" s="18"/>
      <c r="F27" s="18"/>
    </row>
    <row r="28" spans="1:6" x14ac:dyDescent="0.15">
      <c r="A28" s="19"/>
      <c r="B28" s="18"/>
      <c r="C28" s="20"/>
      <c r="F28" s="18"/>
    </row>
    <row r="29" spans="1:6" x14ac:dyDescent="0.15">
      <c r="A29" s="19"/>
      <c r="B29" s="18"/>
      <c r="C29" s="20"/>
      <c r="F29" s="18"/>
    </row>
    <row r="30" spans="1:6" x14ac:dyDescent="0.15">
      <c r="A30" s="19"/>
      <c r="B30" s="18"/>
      <c r="C30" s="20"/>
      <c r="F30" s="18"/>
    </row>
    <row r="31" spans="1:6" x14ac:dyDescent="0.15">
      <c r="A31" s="19"/>
      <c r="B31" s="18"/>
      <c r="C31" s="20"/>
    </row>
    <row r="32" spans="1:6" x14ac:dyDescent="0.15">
      <c r="A32" s="19"/>
      <c r="B32" s="18"/>
      <c r="C32" s="20"/>
    </row>
    <row r="33" spans="1:3" x14ac:dyDescent="0.15">
      <c r="A33" s="19"/>
      <c r="B33" s="18"/>
      <c r="C33" s="20"/>
    </row>
    <row r="34" spans="1:3" x14ac:dyDescent="0.15">
      <c r="A34" s="19"/>
      <c r="B34" s="18"/>
      <c r="C34" s="20"/>
    </row>
    <row r="35" spans="1:3" x14ac:dyDescent="0.15">
      <c r="A35" s="19"/>
      <c r="B35" s="18"/>
      <c r="C35" s="20"/>
    </row>
    <row r="36" spans="1:3" x14ac:dyDescent="0.15">
      <c r="A36" s="19"/>
      <c r="B36" s="18"/>
      <c r="C36" s="20"/>
    </row>
    <row r="37" spans="1:3" x14ac:dyDescent="0.15">
      <c r="A37" s="19"/>
      <c r="B37" s="18"/>
      <c r="C37" s="20"/>
    </row>
    <row r="38" spans="1:3" x14ac:dyDescent="0.15">
      <c r="A38" s="19"/>
      <c r="B38" s="18"/>
      <c r="C38" s="20"/>
    </row>
    <row r="39" spans="1:3" x14ac:dyDescent="0.15">
      <c r="A39" s="19"/>
      <c r="B39" s="18"/>
      <c r="C39" s="20"/>
    </row>
    <row r="40" spans="1:3" x14ac:dyDescent="0.15">
      <c r="A40" s="19"/>
      <c r="B40" s="18"/>
      <c r="C40" s="20"/>
    </row>
    <row r="41" spans="1:3" x14ac:dyDescent="0.15">
      <c r="A41" s="19"/>
      <c r="B41" s="18"/>
      <c r="C41" s="20"/>
    </row>
    <row r="42" spans="1:3" x14ac:dyDescent="0.15">
      <c r="A42" s="19"/>
      <c r="B42" s="18"/>
      <c r="C42" s="20"/>
    </row>
    <row r="43" spans="1:3" x14ac:dyDescent="0.15">
      <c r="A43" s="19"/>
      <c r="B43" s="18"/>
      <c r="C43" s="20"/>
    </row>
    <row r="44" spans="1:3" x14ac:dyDescent="0.15">
      <c r="A44" s="19"/>
      <c r="B44" s="18"/>
      <c r="C44" s="20"/>
    </row>
    <row r="45" spans="1:3" x14ac:dyDescent="0.15">
      <c r="A45" s="19"/>
      <c r="B45" s="18"/>
      <c r="C45" s="20"/>
    </row>
    <row r="46" spans="1:3" x14ac:dyDescent="0.15">
      <c r="A46" s="19"/>
      <c r="B46" s="18"/>
      <c r="C46" s="20"/>
    </row>
    <row r="47" spans="1:3" x14ac:dyDescent="0.15">
      <c r="A47" s="19"/>
      <c r="B47" s="18"/>
      <c r="C47" s="20"/>
    </row>
    <row r="48" spans="1:3" x14ac:dyDescent="0.15">
      <c r="A48" s="19"/>
      <c r="B48" s="18"/>
      <c r="C48" s="20"/>
    </row>
    <row r="49" spans="1:3" x14ac:dyDescent="0.15">
      <c r="A49" s="19"/>
      <c r="B49" s="18"/>
      <c r="C49" s="20"/>
    </row>
    <row r="50" spans="1:3" x14ac:dyDescent="0.15">
      <c r="A50" s="19"/>
      <c r="B50" s="18"/>
      <c r="C50" s="20"/>
    </row>
    <row r="51" spans="1:3" x14ac:dyDescent="0.15">
      <c r="A51" s="19"/>
      <c r="B51" s="18"/>
      <c r="C51" s="20"/>
    </row>
    <row r="52" spans="1:3" x14ac:dyDescent="0.15">
      <c r="A52" s="19"/>
      <c r="B52" s="18"/>
      <c r="C52" s="20"/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/>
  </sheetViews>
  <sheetFormatPr defaultRowHeight="13.5" x14ac:dyDescent="0.15"/>
  <cols>
    <col min="1" max="1" width="9" style="12"/>
    <col min="2" max="16384" width="9" style="2"/>
  </cols>
  <sheetData>
    <row r="1" spans="1:11" x14ac:dyDescent="0.15">
      <c r="B1" s="12" t="s">
        <v>81</v>
      </c>
      <c r="C1" s="12" t="s">
        <v>82</v>
      </c>
      <c r="D1" s="12" t="s">
        <v>83</v>
      </c>
      <c r="E1" s="12"/>
      <c r="F1" s="12"/>
      <c r="G1" s="12"/>
      <c r="K1" s="22"/>
    </row>
    <row r="2" spans="1:11" x14ac:dyDescent="0.15">
      <c r="A2" s="12" t="s">
        <v>69</v>
      </c>
      <c r="B2" s="1">
        <v>7687.1119221952677</v>
      </c>
      <c r="C2" s="1">
        <v>5987</v>
      </c>
      <c r="D2" s="23">
        <f>(C2-B2)/C2</f>
        <v>-0.28396724940625817</v>
      </c>
      <c r="E2" s="3"/>
      <c r="G2" s="1"/>
    </row>
    <row r="3" spans="1:11" x14ac:dyDescent="0.15">
      <c r="A3" s="12" t="s">
        <v>84</v>
      </c>
      <c r="B3" s="1">
        <v>8383.4820733091492</v>
      </c>
      <c r="C3" s="1">
        <v>8953</v>
      </c>
      <c r="D3" s="23">
        <f t="shared" ref="D3:D14" si="0">(C3-B3)/C3</f>
        <v>6.36119654518989E-2</v>
      </c>
      <c r="E3" s="3"/>
      <c r="G3" s="1"/>
    </row>
    <row r="4" spans="1:11" x14ac:dyDescent="0.15">
      <c r="A4" s="12" t="s">
        <v>71</v>
      </c>
      <c r="B4" s="1">
        <v>15231.010615805755</v>
      </c>
      <c r="C4" s="1">
        <v>15468</v>
      </c>
      <c r="D4" s="23">
        <f t="shared" si="0"/>
        <v>1.5321268696292013E-2</v>
      </c>
      <c r="E4" s="3"/>
      <c r="G4" s="1"/>
    </row>
    <row r="5" spans="1:11" x14ac:dyDescent="0.15">
      <c r="A5" s="12" t="s">
        <v>72</v>
      </c>
      <c r="B5" s="1">
        <v>8243.6071484209824</v>
      </c>
      <c r="C5" s="1">
        <v>8831</v>
      </c>
      <c r="D5" s="23">
        <f t="shared" si="0"/>
        <v>6.651487391903721E-2</v>
      </c>
      <c r="E5" s="3"/>
      <c r="G5" s="1"/>
    </row>
    <row r="6" spans="1:11" x14ac:dyDescent="0.15">
      <c r="A6" s="12" t="s">
        <v>73</v>
      </c>
      <c r="B6" s="1">
        <v>7566.9329891171301</v>
      </c>
      <c r="C6" s="1">
        <v>8400</v>
      </c>
      <c r="D6" s="23">
        <f t="shared" si="0"/>
        <v>9.9174644152722605E-2</v>
      </c>
      <c r="E6" s="3"/>
      <c r="G6" s="1"/>
    </row>
    <row r="7" spans="1:11" x14ac:dyDescent="0.15">
      <c r="A7" s="12" t="s">
        <v>74</v>
      </c>
      <c r="B7" s="1">
        <v>8145.7948501101646</v>
      </c>
      <c r="C7" s="1">
        <v>8770</v>
      </c>
      <c r="D7" s="23">
        <f t="shared" si="0"/>
        <v>7.1175045597472675E-2</v>
      </c>
      <c r="E7" s="3"/>
      <c r="G7" s="1"/>
    </row>
    <row r="8" spans="1:11" x14ac:dyDescent="0.15">
      <c r="A8" s="12" t="s">
        <v>75</v>
      </c>
      <c r="B8" s="1">
        <v>35546.591591925753</v>
      </c>
      <c r="C8" s="1">
        <v>37124</v>
      </c>
      <c r="D8" s="23">
        <f t="shared" si="0"/>
        <v>4.2490259887788137E-2</v>
      </c>
      <c r="E8" s="3"/>
      <c r="G8" s="1"/>
    </row>
    <row r="9" spans="1:11" x14ac:dyDescent="0.15">
      <c r="A9" s="12" t="s">
        <v>76</v>
      </c>
      <c r="B9" s="1">
        <v>57110.364320210094</v>
      </c>
      <c r="C9" s="1">
        <v>56002</v>
      </c>
      <c r="D9" s="23">
        <f t="shared" si="0"/>
        <v>-1.9791513163995821E-2</v>
      </c>
      <c r="E9" s="3"/>
      <c r="G9" s="1"/>
    </row>
    <row r="10" spans="1:11" x14ac:dyDescent="0.15">
      <c r="A10" s="12" t="s">
        <v>77</v>
      </c>
      <c r="B10" s="1">
        <v>67034.8073798767</v>
      </c>
      <c r="C10" s="1">
        <v>65073</v>
      </c>
      <c r="D10" s="23">
        <f t="shared" si="0"/>
        <v>-3.0147793706709388E-2</v>
      </c>
      <c r="E10" s="3"/>
      <c r="G10" s="1"/>
    </row>
    <row r="11" spans="1:11" x14ac:dyDescent="0.15">
      <c r="A11" s="12" t="s">
        <v>78</v>
      </c>
      <c r="B11" s="1">
        <v>4956.0456679945701</v>
      </c>
      <c r="C11" s="1">
        <v>6133</v>
      </c>
      <c r="D11" s="23">
        <f t="shared" si="0"/>
        <v>0.19190515767249794</v>
      </c>
      <c r="E11" s="3"/>
      <c r="G11" s="1"/>
    </row>
    <row r="12" spans="1:11" x14ac:dyDescent="0.15">
      <c r="A12" s="12" t="s">
        <v>79</v>
      </c>
      <c r="B12" s="1">
        <v>5183.71798010371</v>
      </c>
      <c r="C12" s="1">
        <v>6809</v>
      </c>
      <c r="D12" s="23">
        <f t="shared" si="0"/>
        <v>0.23869614038717726</v>
      </c>
      <c r="E12" s="3"/>
      <c r="G12" s="1"/>
    </row>
    <row r="13" spans="1:11" x14ac:dyDescent="0.15">
      <c r="A13" s="12" t="s">
        <v>80</v>
      </c>
      <c r="B13" s="1">
        <v>14910.533460930719</v>
      </c>
      <c r="C13" s="1">
        <v>16800</v>
      </c>
      <c r="D13" s="23">
        <f t="shared" si="0"/>
        <v>0.11246824637317147</v>
      </c>
      <c r="E13" s="3"/>
      <c r="G13" s="1"/>
    </row>
    <row r="14" spans="1:11" x14ac:dyDescent="0.15">
      <c r="A14" s="12" t="s">
        <v>0</v>
      </c>
      <c r="B14" s="1">
        <v>240000</v>
      </c>
      <c r="C14" s="1">
        <f t="shared" ref="C14" si="1">SUM(C2:C13)</f>
        <v>244350</v>
      </c>
      <c r="D14" s="23">
        <f t="shared" si="0"/>
        <v>1.7802332719459791E-2</v>
      </c>
      <c r="E14" s="1"/>
      <c r="F14" s="1"/>
      <c r="G14" s="1"/>
    </row>
    <row r="15" spans="1:11" x14ac:dyDescent="0.15">
      <c r="B15" s="1"/>
      <c r="C15" s="1"/>
      <c r="D15" s="1"/>
      <c r="E15" s="1"/>
      <c r="F15" s="1"/>
      <c r="G15" s="1"/>
    </row>
    <row r="16" spans="1:11" x14ac:dyDescent="0.15">
      <c r="B16" s="13"/>
      <c r="C16" s="1"/>
      <c r="D16" s="1"/>
      <c r="E16" s="1"/>
      <c r="G16" s="1"/>
    </row>
    <row r="17" spans="1:6" x14ac:dyDescent="0.15">
      <c r="A17" s="14"/>
      <c r="B17" s="1"/>
    </row>
    <row r="18" spans="1:6" x14ac:dyDescent="0.15">
      <c r="A18" s="14"/>
      <c r="B18" s="1"/>
    </row>
    <row r="19" spans="1:6" x14ac:dyDescent="0.15">
      <c r="A19" s="14"/>
      <c r="B19" s="1"/>
      <c r="F19" s="1"/>
    </row>
    <row r="20" spans="1:6" x14ac:dyDescent="0.15">
      <c r="A20" s="14"/>
      <c r="B20" s="1"/>
      <c r="F20" s="1"/>
    </row>
    <row r="21" spans="1:6" x14ac:dyDescent="0.15">
      <c r="A21" s="14"/>
      <c r="B21" s="1"/>
      <c r="F21" s="1"/>
    </row>
    <row r="22" spans="1:6" x14ac:dyDescent="0.15">
      <c r="A22" s="14"/>
      <c r="B22" s="1"/>
      <c r="F22" s="1"/>
    </row>
    <row r="23" spans="1:6" x14ac:dyDescent="0.15">
      <c r="A23" s="14"/>
      <c r="B23" s="1"/>
      <c r="F23" s="1"/>
    </row>
    <row r="24" spans="1:6" x14ac:dyDescent="0.15">
      <c r="A24" s="14"/>
      <c r="B24" s="1"/>
      <c r="F24" s="1"/>
    </row>
    <row r="25" spans="1:6" x14ac:dyDescent="0.15">
      <c r="A25" s="14"/>
      <c r="B25" s="1"/>
      <c r="F25" s="1"/>
    </row>
    <row r="26" spans="1:6" x14ac:dyDescent="0.15">
      <c r="A26" s="14"/>
      <c r="B26" s="1"/>
      <c r="F26" s="1"/>
    </row>
    <row r="27" spans="1:6" x14ac:dyDescent="0.15">
      <c r="A27" s="14"/>
      <c r="B27" s="1"/>
      <c r="F27" s="1"/>
    </row>
    <row r="28" spans="1:6" x14ac:dyDescent="0.15">
      <c r="A28" s="14"/>
      <c r="B28" s="1"/>
      <c r="C28" s="3"/>
      <c r="F28" s="1"/>
    </row>
    <row r="29" spans="1:6" x14ac:dyDescent="0.15">
      <c r="A29" s="14"/>
      <c r="B29" s="1"/>
      <c r="C29" s="3"/>
      <c r="F29" s="1"/>
    </row>
    <row r="30" spans="1:6" x14ac:dyDescent="0.15">
      <c r="A30" s="14"/>
      <c r="B30" s="1"/>
      <c r="C30" s="3"/>
      <c r="F30" s="1"/>
    </row>
    <row r="31" spans="1:6" x14ac:dyDescent="0.15">
      <c r="A31" s="14"/>
      <c r="B31" s="1"/>
      <c r="C31" s="3"/>
    </row>
    <row r="32" spans="1:6" x14ac:dyDescent="0.15">
      <c r="A32" s="14"/>
      <c r="B32" s="1"/>
      <c r="C32" s="3"/>
    </row>
    <row r="33" spans="1:3" x14ac:dyDescent="0.15">
      <c r="A33" s="14"/>
      <c r="B33" s="1"/>
      <c r="C33" s="3"/>
    </row>
    <row r="34" spans="1:3" x14ac:dyDescent="0.15">
      <c r="A34" s="14"/>
      <c r="B34" s="1"/>
      <c r="C34" s="3"/>
    </row>
    <row r="35" spans="1:3" x14ac:dyDescent="0.15">
      <c r="A35" s="14"/>
      <c r="B35" s="1"/>
      <c r="C35" s="3"/>
    </row>
    <row r="36" spans="1:3" x14ac:dyDescent="0.15">
      <c r="A36" s="14"/>
      <c r="B36" s="1"/>
      <c r="C36" s="3"/>
    </row>
    <row r="37" spans="1:3" x14ac:dyDescent="0.15">
      <c r="A37" s="14"/>
      <c r="B37" s="1"/>
      <c r="C37" s="3"/>
    </row>
    <row r="38" spans="1:3" x14ac:dyDescent="0.15">
      <c r="A38" s="14"/>
      <c r="B38" s="1"/>
      <c r="C38" s="3"/>
    </row>
    <row r="39" spans="1:3" x14ac:dyDescent="0.15">
      <c r="A39" s="14"/>
      <c r="B39" s="1"/>
      <c r="C39" s="3"/>
    </row>
    <row r="40" spans="1:3" x14ac:dyDescent="0.15">
      <c r="A40" s="14"/>
      <c r="B40" s="1"/>
      <c r="C40" s="3"/>
    </row>
    <row r="41" spans="1:3" x14ac:dyDescent="0.15">
      <c r="A41" s="14"/>
      <c r="B41" s="1"/>
      <c r="C41" s="3"/>
    </row>
    <row r="42" spans="1:3" x14ac:dyDescent="0.15">
      <c r="A42" s="14"/>
      <c r="B42" s="1"/>
      <c r="C42" s="3"/>
    </row>
    <row r="43" spans="1:3" x14ac:dyDescent="0.15">
      <c r="A43" s="14"/>
      <c r="B43" s="1"/>
      <c r="C43" s="3"/>
    </row>
    <row r="44" spans="1:3" x14ac:dyDescent="0.15">
      <c r="A44" s="14"/>
      <c r="B44" s="1"/>
      <c r="C44" s="3"/>
    </row>
    <row r="45" spans="1:3" x14ac:dyDescent="0.15">
      <c r="A45" s="14"/>
      <c r="B45" s="1"/>
      <c r="C45" s="3"/>
    </row>
    <row r="46" spans="1:3" x14ac:dyDescent="0.15">
      <c r="A46" s="14"/>
      <c r="B46" s="1"/>
      <c r="C46" s="3"/>
    </row>
    <row r="47" spans="1:3" x14ac:dyDescent="0.15">
      <c r="A47" s="14"/>
      <c r="B47" s="1"/>
      <c r="C47" s="3"/>
    </row>
    <row r="48" spans="1:3" x14ac:dyDescent="0.15">
      <c r="A48" s="14"/>
      <c r="B48" s="1"/>
      <c r="C48" s="3"/>
    </row>
    <row r="49" spans="1:3" x14ac:dyDescent="0.15">
      <c r="A49" s="14"/>
      <c r="B49" s="1"/>
      <c r="C49" s="3"/>
    </row>
    <row r="50" spans="1:3" x14ac:dyDescent="0.15">
      <c r="A50" s="14"/>
      <c r="B50" s="1"/>
      <c r="C50" s="3"/>
    </row>
    <row r="51" spans="1:3" x14ac:dyDescent="0.15">
      <c r="A51" s="14"/>
      <c r="B51" s="1"/>
      <c r="C51" s="3"/>
    </row>
    <row r="52" spans="1:3" x14ac:dyDescent="0.15">
      <c r="A52" s="14"/>
      <c r="B52" s="1"/>
      <c r="C52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図表６－６</vt:lpstr>
      <vt:lpstr>図表６－８</vt:lpstr>
      <vt:lpstr>図表６－16</vt:lpstr>
      <vt:lpstr>図表６－17</vt:lpstr>
      <vt:lpstr>図表６－19</vt:lpstr>
      <vt:lpstr>図表６－20</vt:lpstr>
      <vt:lpstr>図表６－21</vt:lpstr>
      <vt:lpstr>図表６－22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murai-cpa</dc:creator>
  <cp:lastModifiedBy>murai-cpa</cp:lastModifiedBy>
  <dcterms:created xsi:type="dcterms:W3CDTF">2014-08-18T08:16:14Z</dcterms:created>
  <dcterms:modified xsi:type="dcterms:W3CDTF">2014-08-18T08:29:46Z</dcterms:modified>
</cp:coreProperties>
</file>