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7835" windowHeight="11100"/>
  </bookViews>
  <sheets>
    <sheet name="図表７－５" sheetId="4" r:id="rId1"/>
    <sheet name="図表７－６" sheetId="1" r:id="rId2"/>
    <sheet name="図表７－７" sheetId="2" r:id="rId3"/>
    <sheet name="図表７－９" sheetId="3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G5" i="3" l="1"/>
  <c r="G6" i="3" s="1"/>
  <c r="G7" i="3" s="1"/>
  <c r="G8" i="3" s="1"/>
  <c r="G9" i="3" s="1"/>
  <c r="G10" i="3" s="1"/>
  <c r="G11" i="3" s="1"/>
  <c r="G12" i="3" s="1"/>
  <c r="G13" i="3" s="1"/>
  <c r="G14" i="3" s="1"/>
  <c r="F3" i="2" l="1"/>
  <c r="D3" i="2"/>
  <c r="B3" i="2"/>
  <c r="C12" i="1"/>
  <c r="D5" i="1" s="1"/>
  <c r="D11" i="1"/>
  <c r="D9" i="1"/>
  <c r="E2" i="1"/>
  <c r="E3" i="1" s="1"/>
  <c r="E4" i="1" s="1"/>
  <c r="D3" i="1" l="1"/>
  <c r="F2" i="1"/>
  <c r="D4" i="1"/>
  <c r="D6" i="1"/>
  <c r="D8" i="1"/>
  <c r="F4" i="1"/>
  <c r="E5" i="1"/>
  <c r="F3" i="1"/>
  <c r="D7" i="1"/>
  <c r="D2" i="1"/>
  <c r="D10" i="1"/>
  <c r="E6" i="1" l="1"/>
  <c r="F5" i="1"/>
  <c r="E7" i="1" l="1"/>
  <c r="F6" i="1"/>
  <c r="F7" i="1" l="1"/>
  <c r="E8" i="1"/>
  <c r="E9" i="1" l="1"/>
  <c r="F8" i="1"/>
  <c r="E10" i="1" l="1"/>
  <c r="F9" i="1"/>
  <c r="E11" i="1" l="1"/>
  <c r="F11" i="1" s="1"/>
  <c r="F10" i="1"/>
</calcChain>
</file>

<file path=xl/sharedStrings.xml><?xml version="1.0" encoding="utf-8"?>
<sst xmlns="http://schemas.openxmlformats.org/spreadsheetml/2006/main" count="55" uniqueCount="48">
  <si>
    <t>順位</t>
    <rPh sb="0" eb="2">
      <t>ジュンイ</t>
    </rPh>
    <phoneticPr fontId="4"/>
  </si>
  <si>
    <t>製品名</t>
    <rPh sb="0" eb="3">
      <t>セイヒンメイ</t>
    </rPh>
    <phoneticPr fontId="4"/>
  </si>
  <si>
    <t>売上高</t>
    <rPh sb="0" eb="2">
      <t>ウリアゲ</t>
    </rPh>
    <rPh sb="2" eb="3">
      <t>ダカ</t>
    </rPh>
    <phoneticPr fontId="4"/>
  </si>
  <si>
    <t>構成比</t>
    <rPh sb="0" eb="3">
      <t>コウセイヒ</t>
    </rPh>
    <phoneticPr fontId="4"/>
  </si>
  <si>
    <t>累積
売上高</t>
    <rPh sb="0" eb="2">
      <t>ルイセキ</t>
    </rPh>
    <rPh sb="3" eb="5">
      <t>ウリアゲ</t>
    </rPh>
    <rPh sb="5" eb="6">
      <t>ダカ</t>
    </rPh>
    <phoneticPr fontId="4"/>
  </si>
  <si>
    <t>累積
構成比</t>
    <rPh sb="0" eb="2">
      <t>ルイセキ</t>
    </rPh>
    <rPh sb="3" eb="6">
      <t>コウセイヒ</t>
    </rPh>
    <phoneticPr fontId="4"/>
  </si>
  <si>
    <t>グループ</t>
    <phoneticPr fontId="4"/>
  </si>
  <si>
    <t>＃1001</t>
    <phoneticPr fontId="4"/>
  </si>
  <si>
    <t>Ａ</t>
    <phoneticPr fontId="4"/>
  </si>
  <si>
    <t>＃1002</t>
  </si>
  <si>
    <t>＃1003</t>
  </si>
  <si>
    <t>＃1004</t>
  </si>
  <si>
    <t>Ｂ</t>
    <phoneticPr fontId="4"/>
  </si>
  <si>
    <t>＃1005</t>
  </si>
  <si>
    <t>＃1006</t>
  </si>
  <si>
    <t>＃1007</t>
  </si>
  <si>
    <t>Ｃ</t>
    <phoneticPr fontId="4"/>
  </si>
  <si>
    <t>＃1008</t>
  </si>
  <si>
    <t>＃1009</t>
  </si>
  <si>
    <t>＃1010</t>
  </si>
  <si>
    <t>合計</t>
    <rPh sb="0" eb="2">
      <t>ゴウケイ</t>
    </rPh>
    <phoneticPr fontId="4"/>
  </si>
  <si>
    <t>現金出納帳</t>
    <rPh sb="0" eb="2">
      <t>ゲンキン</t>
    </rPh>
    <rPh sb="2" eb="5">
      <t>スイトウチョウ</t>
    </rPh>
    <phoneticPr fontId="3"/>
  </si>
  <si>
    <t>（単位:万円）</t>
    <rPh sb="1" eb="3">
      <t>タンイ</t>
    </rPh>
    <rPh sb="4" eb="6">
      <t>マンエン</t>
    </rPh>
    <phoneticPr fontId="3"/>
  </si>
  <si>
    <t>年月日</t>
    <rPh sb="0" eb="3">
      <t>ネンガッピ</t>
    </rPh>
    <phoneticPr fontId="3"/>
  </si>
  <si>
    <t>相手科目</t>
    <rPh sb="0" eb="2">
      <t>アイテ</t>
    </rPh>
    <rPh sb="2" eb="4">
      <t>カモク</t>
    </rPh>
    <phoneticPr fontId="3"/>
  </si>
  <si>
    <t>摘要</t>
    <rPh sb="0" eb="2">
      <t>テキヨウ</t>
    </rPh>
    <phoneticPr fontId="3"/>
  </si>
  <si>
    <t>小切手番号</t>
    <rPh sb="0" eb="3">
      <t>コギッテ</t>
    </rPh>
    <rPh sb="3" eb="5">
      <t>バンゴウ</t>
    </rPh>
    <phoneticPr fontId="3"/>
  </si>
  <si>
    <t>入金</t>
    <rPh sb="0" eb="2">
      <t>ニュウキン</t>
    </rPh>
    <phoneticPr fontId="3"/>
  </si>
  <si>
    <t>出金</t>
    <rPh sb="0" eb="2">
      <t>シュッキン</t>
    </rPh>
    <phoneticPr fontId="3"/>
  </si>
  <si>
    <t>残高</t>
    <rPh sb="0" eb="2">
      <t>ザンダカ</t>
    </rPh>
    <phoneticPr fontId="3"/>
  </si>
  <si>
    <t>前月繰越</t>
    <rPh sb="0" eb="2">
      <t>ゼンゲツ</t>
    </rPh>
    <rPh sb="2" eb="4">
      <t>クリコシ</t>
    </rPh>
    <phoneticPr fontId="3"/>
  </si>
  <si>
    <t>当座預金</t>
    <rPh sb="0" eb="2">
      <t>トウザ</t>
    </rPh>
    <rPh sb="2" eb="4">
      <t>ヨキン</t>
    </rPh>
    <phoneticPr fontId="3"/>
  </si>
  <si>
    <t>Ａ銀行引出し</t>
    <rPh sb="1" eb="3">
      <t>ギンコウ</t>
    </rPh>
    <rPh sb="3" eb="5">
      <t>ヒキダシ</t>
    </rPh>
    <phoneticPr fontId="3"/>
  </si>
  <si>
    <t>経費</t>
    <rPh sb="0" eb="2">
      <t>ケイヒ</t>
    </rPh>
    <phoneticPr fontId="3"/>
  </si>
  <si>
    <t>少額の費用支出が数件ある</t>
    <rPh sb="0" eb="2">
      <t>ショウガク</t>
    </rPh>
    <rPh sb="3" eb="5">
      <t>ヒヨウ</t>
    </rPh>
    <rPh sb="5" eb="7">
      <t>シシュツ</t>
    </rPh>
    <rPh sb="8" eb="10">
      <t>スウケン</t>
    </rPh>
    <phoneticPr fontId="3"/>
  </si>
  <si>
    <t>売掛金</t>
    <rPh sb="0" eb="3">
      <t>ウリカケキン</t>
    </rPh>
    <phoneticPr fontId="3"/>
  </si>
  <si>
    <t>Ｚ商店　１０月請求締分　小切手入金</t>
    <rPh sb="1" eb="3">
      <t>ショウテン</t>
    </rPh>
    <rPh sb="6" eb="7">
      <t>ガツ</t>
    </rPh>
    <rPh sb="7" eb="9">
      <t>セイキュウ</t>
    </rPh>
    <rPh sb="9" eb="10">
      <t>シメ</t>
    </rPh>
    <rPh sb="10" eb="11">
      <t>ブン</t>
    </rPh>
    <rPh sb="12" eb="15">
      <t>コギッテ</t>
    </rPh>
    <rPh sb="15" eb="17">
      <t>ニュウキン</t>
    </rPh>
    <phoneticPr fontId="3"/>
  </si>
  <si>
    <t>同上　Ａ銀行に預け入れ</t>
    <rPh sb="0" eb="2">
      <t>ドウジョウ</t>
    </rPh>
    <rPh sb="4" eb="6">
      <t>ギンコウ</t>
    </rPh>
    <rPh sb="7" eb="8">
      <t>アズ</t>
    </rPh>
    <rPh sb="9" eb="10">
      <t>イ</t>
    </rPh>
    <phoneticPr fontId="3"/>
  </si>
  <si>
    <t>買掛金</t>
    <rPh sb="0" eb="3">
      <t>カイカケキン</t>
    </rPh>
    <phoneticPr fontId="3"/>
  </si>
  <si>
    <t>甲社支払</t>
    <rPh sb="0" eb="1">
      <t>コウ</t>
    </rPh>
    <rPh sb="1" eb="2">
      <t>シャ</t>
    </rPh>
    <rPh sb="2" eb="4">
      <t>シハライ</t>
    </rPh>
    <phoneticPr fontId="3"/>
  </si>
  <si>
    <t>Ａ5678</t>
    <phoneticPr fontId="3"/>
  </si>
  <si>
    <t>本社</t>
    <rPh sb="0" eb="2">
      <t>ホンシャ</t>
    </rPh>
    <phoneticPr fontId="3"/>
  </si>
  <si>
    <t>余裕資金送金</t>
    <rPh sb="0" eb="2">
      <t>ヨユウ</t>
    </rPh>
    <rPh sb="2" eb="4">
      <t>シキン</t>
    </rPh>
    <rPh sb="4" eb="6">
      <t>ソウキン</t>
    </rPh>
    <phoneticPr fontId="3"/>
  </si>
  <si>
    <t>社内預金</t>
    <rPh sb="0" eb="2">
      <t>シャナイ</t>
    </rPh>
    <rPh sb="2" eb="4">
      <t>ヨキン</t>
    </rPh>
    <phoneticPr fontId="3"/>
  </si>
  <si>
    <t>４口払出合計</t>
    <rPh sb="1" eb="2">
      <t>クチ</t>
    </rPh>
    <rPh sb="2" eb="4">
      <t>ハライダシ</t>
    </rPh>
    <rPh sb="4" eb="6">
      <t>ゴウケイ</t>
    </rPh>
    <phoneticPr fontId="3"/>
  </si>
  <si>
    <t>Ａ1234</t>
    <phoneticPr fontId="3"/>
  </si>
  <si>
    <t>在庫日数</t>
    <rPh sb="0" eb="2">
      <t>ザイコ</t>
    </rPh>
    <rPh sb="2" eb="4">
      <t>ニッスウ</t>
    </rPh>
    <phoneticPr fontId="3"/>
  </si>
  <si>
    <t>在庫金額</t>
    <rPh sb="0" eb="2">
      <t>ザイコ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</si>
</sst>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17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38" fontId="2" fillId="0" borderId="1" xfId="2" applyFont="1" applyFill="1" applyBorder="1">
      <alignment vertical="center"/>
    </xf>
    <xf numFmtId="176" fontId="2" fillId="0" borderId="1" xfId="3" applyNumberFormat="1" applyFont="1" applyFill="1" applyBorder="1">
      <alignment vertical="center"/>
    </xf>
    <xf numFmtId="38" fontId="2" fillId="0" borderId="1" xfId="1" applyNumberFormat="1" applyFont="1" applyFill="1" applyBorder="1">
      <alignment vertical="center"/>
    </xf>
    <xf numFmtId="0" fontId="2" fillId="0" borderId="1" xfId="1" applyFont="1" applyFill="1" applyBorder="1">
      <alignment vertical="center"/>
    </xf>
    <xf numFmtId="0" fontId="0" fillId="0" borderId="0" xfId="0" applyFill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5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56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</cellXfs>
  <cellStyles count="6">
    <cellStyle name="パーセント 2" xfId="3"/>
    <cellStyle name="桁区切り 2" xfId="4"/>
    <cellStyle name="桁区切り 3" xfId="2"/>
    <cellStyle name="標準" xfId="0" builtinId="0"/>
    <cellStyle name="標準 2" xfId="5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/>
  </sheetViews>
  <sheetFormatPr defaultRowHeight="13.5"/>
  <sheetData>
    <row r="1" spans="1:2">
      <c r="A1" t="s">
        <v>46</v>
      </c>
      <c r="B1" t="s">
        <v>47</v>
      </c>
    </row>
    <row r="2" spans="1:2">
      <c r="A2">
        <v>10</v>
      </c>
      <c r="B2">
        <v>300</v>
      </c>
    </row>
    <row r="3" spans="1:2">
      <c r="A3">
        <v>30</v>
      </c>
      <c r="B3">
        <v>350</v>
      </c>
    </row>
    <row r="4" spans="1:2">
      <c r="A4">
        <v>40</v>
      </c>
      <c r="B4">
        <v>200</v>
      </c>
    </row>
    <row r="5" spans="1:2">
      <c r="A5">
        <v>45</v>
      </c>
      <c r="B5">
        <v>1000</v>
      </c>
    </row>
    <row r="6" spans="1:2">
      <c r="A6">
        <v>50</v>
      </c>
      <c r="B6">
        <v>500</v>
      </c>
    </row>
    <row r="7" spans="1:2">
      <c r="A7">
        <v>55</v>
      </c>
      <c r="B7">
        <v>400</v>
      </c>
    </row>
    <row r="8" spans="1:2">
      <c r="A8">
        <v>60</v>
      </c>
      <c r="B8">
        <v>700</v>
      </c>
    </row>
    <row r="9" spans="1:2">
      <c r="A9">
        <v>60</v>
      </c>
      <c r="B9">
        <v>450</v>
      </c>
    </row>
    <row r="10" spans="1:2">
      <c r="A10">
        <v>65</v>
      </c>
      <c r="B10">
        <v>750</v>
      </c>
    </row>
    <row r="11" spans="1:2">
      <c r="A11">
        <v>75</v>
      </c>
      <c r="B11">
        <v>650</v>
      </c>
    </row>
    <row r="12" spans="1:2">
      <c r="A12">
        <v>80</v>
      </c>
      <c r="B12">
        <v>850</v>
      </c>
    </row>
    <row r="13" spans="1:2">
      <c r="A13">
        <v>80</v>
      </c>
      <c r="B13">
        <v>550</v>
      </c>
    </row>
    <row r="14" spans="1:2">
      <c r="A14">
        <v>90</v>
      </c>
      <c r="B14">
        <v>600</v>
      </c>
    </row>
    <row r="15" spans="1:2">
      <c r="A15">
        <v>110</v>
      </c>
      <c r="B15">
        <v>250</v>
      </c>
    </row>
    <row r="16" spans="1:2">
      <c r="A16">
        <v>120</v>
      </c>
      <c r="B16">
        <v>900</v>
      </c>
    </row>
    <row r="17" spans="1:2">
      <c r="A17">
        <v>150</v>
      </c>
      <c r="B17">
        <v>800</v>
      </c>
    </row>
    <row r="18" spans="1:2">
      <c r="A18">
        <v>180</v>
      </c>
      <c r="B18">
        <v>950</v>
      </c>
    </row>
  </sheetData>
  <sortState ref="A2:B18">
    <sortCondition ref="A2"/>
  </sortState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90" zoomScaleNormal="90" workbookViewId="0"/>
  </sheetViews>
  <sheetFormatPr defaultRowHeight="12"/>
  <cols>
    <col min="1" max="1" width="4.75" style="1" bestFit="1" customWidth="1"/>
    <col min="2" max="2" width="7.125" style="1" bestFit="1" customWidth="1"/>
    <col min="3" max="6" width="6.375" style="1" bestFit="1" customWidth="1"/>
    <col min="7" max="7" width="7.5" style="1" bestFit="1" customWidth="1"/>
    <col min="8" max="256" width="9" style="1"/>
    <col min="257" max="257" width="4.75" style="1" bestFit="1" customWidth="1"/>
    <col min="258" max="258" width="7.125" style="1" bestFit="1" customWidth="1"/>
    <col min="259" max="262" width="6.375" style="1" bestFit="1" customWidth="1"/>
    <col min="263" max="263" width="7.5" style="1" bestFit="1" customWidth="1"/>
    <col min="264" max="512" width="9" style="1"/>
    <col min="513" max="513" width="4.75" style="1" bestFit="1" customWidth="1"/>
    <col min="514" max="514" width="7.125" style="1" bestFit="1" customWidth="1"/>
    <col min="515" max="518" width="6.375" style="1" bestFit="1" customWidth="1"/>
    <col min="519" max="519" width="7.5" style="1" bestFit="1" customWidth="1"/>
    <col min="520" max="768" width="9" style="1"/>
    <col min="769" max="769" width="4.75" style="1" bestFit="1" customWidth="1"/>
    <col min="770" max="770" width="7.125" style="1" bestFit="1" customWidth="1"/>
    <col min="771" max="774" width="6.375" style="1" bestFit="1" customWidth="1"/>
    <col min="775" max="775" width="7.5" style="1" bestFit="1" customWidth="1"/>
    <col min="776" max="1024" width="9" style="1"/>
    <col min="1025" max="1025" width="4.75" style="1" bestFit="1" customWidth="1"/>
    <col min="1026" max="1026" width="7.125" style="1" bestFit="1" customWidth="1"/>
    <col min="1027" max="1030" width="6.375" style="1" bestFit="1" customWidth="1"/>
    <col min="1031" max="1031" width="7.5" style="1" bestFit="1" customWidth="1"/>
    <col min="1032" max="1280" width="9" style="1"/>
    <col min="1281" max="1281" width="4.75" style="1" bestFit="1" customWidth="1"/>
    <col min="1282" max="1282" width="7.125" style="1" bestFit="1" customWidth="1"/>
    <col min="1283" max="1286" width="6.375" style="1" bestFit="1" customWidth="1"/>
    <col min="1287" max="1287" width="7.5" style="1" bestFit="1" customWidth="1"/>
    <col min="1288" max="1536" width="9" style="1"/>
    <col min="1537" max="1537" width="4.75" style="1" bestFit="1" customWidth="1"/>
    <col min="1538" max="1538" width="7.125" style="1" bestFit="1" customWidth="1"/>
    <col min="1539" max="1542" width="6.375" style="1" bestFit="1" customWidth="1"/>
    <col min="1543" max="1543" width="7.5" style="1" bestFit="1" customWidth="1"/>
    <col min="1544" max="1792" width="9" style="1"/>
    <col min="1793" max="1793" width="4.75" style="1" bestFit="1" customWidth="1"/>
    <col min="1794" max="1794" width="7.125" style="1" bestFit="1" customWidth="1"/>
    <col min="1795" max="1798" width="6.375" style="1" bestFit="1" customWidth="1"/>
    <col min="1799" max="1799" width="7.5" style="1" bestFit="1" customWidth="1"/>
    <col min="1800" max="2048" width="9" style="1"/>
    <col min="2049" max="2049" width="4.75" style="1" bestFit="1" customWidth="1"/>
    <col min="2050" max="2050" width="7.125" style="1" bestFit="1" customWidth="1"/>
    <col min="2051" max="2054" width="6.375" style="1" bestFit="1" customWidth="1"/>
    <col min="2055" max="2055" width="7.5" style="1" bestFit="1" customWidth="1"/>
    <col min="2056" max="2304" width="9" style="1"/>
    <col min="2305" max="2305" width="4.75" style="1" bestFit="1" customWidth="1"/>
    <col min="2306" max="2306" width="7.125" style="1" bestFit="1" customWidth="1"/>
    <col min="2307" max="2310" width="6.375" style="1" bestFit="1" customWidth="1"/>
    <col min="2311" max="2311" width="7.5" style="1" bestFit="1" customWidth="1"/>
    <col min="2312" max="2560" width="9" style="1"/>
    <col min="2561" max="2561" width="4.75" style="1" bestFit="1" customWidth="1"/>
    <col min="2562" max="2562" width="7.125" style="1" bestFit="1" customWidth="1"/>
    <col min="2563" max="2566" width="6.375" style="1" bestFit="1" customWidth="1"/>
    <col min="2567" max="2567" width="7.5" style="1" bestFit="1" customWidth="1"/>
    <col min="2568" max="2816" width="9" style="1"/>
    <col min="2817" max="2817" width="4.75" style="1" bestFit="1" customWidth="1"/>
    <col min="2818" max="2818" width="7.125" style="1" bestFit="1" customWidth="1"/>
    <col min="2819" max="2822" width="6.375" style="1" bestFit="1" customWidth="1"/>
    <col min="2823" max="2823" width="7.5" style="1" bestFit="1" customWidth="1"/>
    <col min="2824" max="3072" width="9" style="1"/>
    <col min="3073" max="3073" width="4.75" style="1" bestFit="1" customWidth="1"/>
    <col min="3074" max="3074" width="7.125" style="1" bestFit="1" customWidth="1"/>
    <col min="3075" max="3078" width="6.375" style="1" bestFit="1" customWidth="1"/>
    <col min="3079" max="3079" width="7.5" style="1" bestFit="1" customWidth="1"/>
    <col min="3080" max="3328" width="9" style="1"/>
    <col min="3329" max="3329" width="4.75" style="1" bestFit="1" customWidth="1"/>
    <col min="3330" max="3330" width="7.125" style="1" bestFit="1" customWidth="1"/>
    <col min="3331" max="3334" width="6.375" style="1" bestFit="1" customWidth="1"/>
    <col min="3335" max="3335" width="7.5" style="1" bestFit="1" customWidth="1"/>
    <col min="3336" max="3584" width="9" style="1"/>
    <col min="3585" max="3585" width="4.75" style="1" bestFit="1" customWidth="1"/>
    <col min="3586" max="3586" width="7.125" style="1" bestFit="1" customWidth="1"/>
    <col min="3587" max="3590" width="6.375" style="1" bestFit="1" customWidth="1"/>
    <col min="3591" max="3591" width="7.5" style="1" bestFit="1" customWidth="1"/>
    <col min="3592" max="3840" width="9" style="1"/>
    <col min="3841" max="3841" width="4.75" style="1" bestFit="1" customWidth="1"/>
    <col min="3842" max="3842" width="7.125" style="1" bestFit="1" customWidth="1"/>
    <col min="3843" max="3846" width="6.375" style="1" bestFit="1" customWidth="1"/>
    <col min="3847" max="3847" width="7.5" style="1" bestFit="1" customWidth="1"/>
    <col min="3848" max="4096" width="9" style="1"/>
    <col min="4097" max="4097" width="4.75" style="1" bestFit="1" customWidth="1"/>
    <col min="4098" max="4098" width="7.125" style="1" bestFit="1" customWidth="1"/>
    <col min="4099" max="4102" width="6.375" style="1" bestFit="1" customWidth="1"/>
    <col min="4103" max="4103" width="7.5" style="1" bestFit="1" customWidth="1"/>
    <col min="4104" max="4352" width="9" style="1"/>
    <col min="4353" max="4353" width="4.75" style="1" bestFit="1" customWidth="1"/>
    <col min="4354" max="4354" width="7.125" style="1" bestFit="1" customWidth="1"/>
    <col min="4355" max="4358" width="6.375" style="1" bestFit="1" customWidth="1"/>
    <col min="4359" max="4359" width="7.5" style="1" bestFit="1" customWidth="1"/>
    <col min="4360" max="4608" width="9" style="1"/>
    <col min="4609" max="4609" width="4.75" style="1" bestFit="1" customWidth="1"/>
    <col min="4610" max="4610" width="7.125" style="1" bestFit="1" customWidth="1"/>
    <col min="4611" max="4614" width="6.375" style="1" bestFit="1" customWidth="1"/>
    <col min="4615" max="4615" width="7.5" style="1" bestFit="1" customWidth="1"/>
    <col min="4616" max="4864" width="9" style="1"/>
    <col min="4865" max="4865" width="4.75" style="1" bestFit="1" customWidth="1"/>
    <col min="4866" max="4866" width="7.125" style="1" bestFit="1" customWidth="1"/>
    <col min="4867" max="4870" width="6.375" style="1" bestFit="1" customWidth="1"/>
    <col min="4871" max="4871" width="7.5" style="1" bestFit="1" customWidth="1"/>
    <col min="4872" max="5120" width="9" style="1"/>
    <col min="5121" max="5121" width="4.75" style="1" bestFit="1" customWidth="1"/>
    <col min="5122" max="5122" width="7.125" style="1" bestFit="1" customWidth="1"/>
    <col min="5123" max="5126" width="6.375" style="1" bestFit="1" customWidth="1"/>
    <col min="5127" max="5127" width="7.5" style="1" bestFit="1" customWidth="1"/>
    <col min="5128" max="5376" width="9" style="1"/>
    <col min="5377" max="5377" width="4.75" style="1" bestFit="1" customWidth="1"/>
    <col min="5378" max="5378" width="7.125" style="1" bestFit="1" customWidth="1"/>
    <col min="5379" max="5382" width="6.375" style="1" bestFit="1" customWidth="1"/>
    <col min="5383" max="5383" width="7.5" style="1" bestFit="1" customWidth="1"/>
    <col min="5384" max="5632" width="9" style="1"/>
    <col min="5633" max="5633" width="4.75" style="1" bestFit="1" customWidth="1"/>
    <col min="5634" max="5634" width="7.125" style="1" bestFit="1" customWidth="1"/>
    <col min="5635" max="5638" width="6.375" style="1" bestFit="1" customWidth="1"/>
    <col min="5639" max="5639" width="7.5" style="1" bestFit="1" customWidth="1"/>
    <col min="5640" max="5888" width="9" style="1"/>
    <col min="5889" max="5889" width="4.75" style="1" bestFit="1" customWidth="1"/>
    <col min="5890" max="5890" width="7.125" style="1" bestFit="1" customWidth="1"/>
    <col min="5891" max="5894" width="6.375" style="1" bestFit="1" customWidth="1"/>
    <col min="5895" max="5895" width="7.5" style="1" bestFit="1" customWidth="1"/>
    <col min="5896" max="6144" width="9" style="1"/>
    <col min="6145" max="6145" width="4.75" style="1" bestFit="1" customWidth="1"/>
    <col min="6146" max="6146" width="7.125" style="1" bestFit="1" customWidth="1"/>
    <col min="6147" max="6150" width="6.375" style="1" bestFit="1" customWidth="1"/>
    <col min="6151" max="6151" width="7.5" style="1" bestFit="1" customWidth="1"/>
    <col min="6152" max="6400" width="9" style="1"/>
    <col min="6401" max="6401" width="4.75" style="1" bestFit="1" customWidth="1"/>
    <col min="6402" max="6402" width="7.125" style="1" bestFit="1" customWidth="1"/>
    <col min="6403" max="6406" width="6.375" style="1" bestFit="1" customWidth="1"/>
    <col min="6407" max="6407" width="7.5" style="1" bestFit="1" customWidth="1"/>
    <col min="6408" max="6656" width="9" style="1"/>
    <col min="6657" max="6657" width="4.75" style="1" bestFit="1" customWidth="1"/>
    <col min="6658" max="6658" width="7.125" style="1" bestFit="1" customWidth="1"/>
    <col min="6659" max="6662" width="6.375" style="1" bestFit="1" customWidth="1"/>
    <col min="6663" max="6663" width="7.5" style="1" bestFit="1" customWidth="1"/>
    <col min="6664" max="6912" width="9" style="1"/>
    <col min="6913" max="6913" width="4.75" style="1" bestFit="1" customWidth="1"/>
    <col min="6914" max="6914" width="7.125" style="1" bestFit="1" customWidth="1"/>
    <col min="6915" max="6918" width="6.375" style="1" bestFit="1" customWidth="1"/>
    <col min="6919" max="6919" width="7.5" style="1" bestFit="1" customWidth="1"/>
    <col min="6920" max="7168" width="9" style="1"/>
    <col min="7169" max="7169" width="4.75" style="1" bestFit="1" customWidth="1"/>
    <col min="7170" max="7170" width="7.125" style="1" bestFit="1" customWidth="1"/>
    <col min="7171" max="7174" width="6.375" style="1" bestFit="1" customWidth="1"/>
    <col min="7175" max="7175" width="7.5" style="1" bestFit="1" customWidth="1"/>
    <col min="7176" max="7424" width="9" style="1"/>
    <col min="7425" max="7425" width="4.75" style="1" bestFit="1" customWidth="1"/>
    <col min="7426" max="7426" width="7.125" style="1" bestFit="1" customWidth="1"/>
    <col min="7427" max="7430" width="6.375" style="1" bestFit="1" customWidth="1"/>
    <col min="7431" max="7431" width="7.5" style="1" bestFit="1" customWidth="1"/>
    <col min="7432" max="7680" width="9" style="1"/>
    <col min="7681" max="7681" width="4.75" style="1" bestFit="1" customWidth="1"/>
    <col min="7682" max="7682" width="7.125" style="1" bestFit="1" customWidth="1"/>
    <col min="7683" max="7686" width="6.375" style="1" bestFit="1" customWidth="1"/>
    <col min="7687" max="7687" width="7.5" style="1" bestFit="1" customWidth="1"/>
    <col min="7688" max="7936" width="9" style="1"/>
    <col min="7937" max="7937" width="4.75" style="1" bestFit="1" customWidth="1"/>
    <col min="7938" max="7938" width="7.125" style="1" bestFit="1" customWidth="1"/>
    <col min="7939" max="7942" width="6.375" style="1" bestFit="1" customWidth="1"/>
    <col min="7943" max="7943" width="7.5" style="1" bestFit="1" customWidth="1"/>
    <col min="7944" max="8192" width="9" style="1"/>
    <col min="8193" max="8193" width="4.75" style="1" bestFit="1" customWidth="1"/>
    <col min="8194" max="8194" width="7.125" style="1" bestFit="1" customWidth="1"/>
    <col min="8195" max="8198" width="6.375" style="1" bestFit="1" customWidth="1"/>
    <col min="8199" max="8199" width="7.5" style="1" bestFit="1" customWidth="1"/>
    <col min="8200" max="8448" width="9" style="1"/>
    <col min="8449" max="8449" width="4.75" style="1" bestFit="1" customWidth="1"/>
    <col min="8450" max="8450" width="7.125" style="1" bestFit="1" customWidth="1"/>
    <col min="8451" max="8454" width="6.375" style="1" bestFit="1" customWidth="1"/>
    <col min="8455" max="8455" width="7.5" style="1" bestFit="1" customWidth="1"/>
    <col min="8456" max="8704" width="9" style="1"/>
    <col min="8705" max="8705" width="4.75" style="1" bestFit="1" customWidth="1"/>
    <col min="8706" max="8706" width="7.125" style="1" bestFit="1" customWidth="1"/>
    <col min="8707" max="8710" width="6.375" style="1" bestFit="1" customWidth="1"/>
    <col min="8711" max="8711" width="7.5" style="1" bestFit="1" customWidth="1"/>
    <col min="8712" max="8960" width="9" style="1"/>
    <col min="8961" max="8961" width="4.75" style="1" bestFit="1" customWidth="1"/>
    <col min="8962" max="8962" width="7.125" style="1" bestFit="1" customWidth="1"/>
    <col min="8963" max="8966" width="6.375" style="1" bestFit="1" customWidth="1"/>
    <col min="8967" max="8967" width="7.5" style="1" bestFit="1" customWidth="1"/>
    <col min="8968" max="9216" width="9" style="1"/>
    <col min="9217" max="9217" width="4.75" style="1" bestFit="1" customWidth="1"/>
    <col min="9218" max="9218" width="7.125" style="1" bestFit="1" customWidth="1"/>
    <col min="9219" max="9222" width="6.375" style="1" bestFit="1" customWidth="1"/>
    <col min="9223" max="9223" width="7.5" style="1" bestFit="1" customWidth="1"/>
    <col min="9224" max="9472" width="9" style="1"/>
    <col min="9473" max="9473" width="4.75" style="1" bestFit="1" customWidth="1"/>
    <col min="9474" max="9474" width="7.125" style="1" bestFit="1" customWidth="1"/>
    <col min="9475" max="9478" width="6.375" style="1" bestFit="1" customWidth="1"/>
    <col min="9479" max="9479" width="7.5" style="1" bestFit="1" customWidth="1"/>
    <col min="9480" max="9728" width="9" style="1"/>
    <col min="9729" max="9729" width="4.75" style="1" bestFit="1" customWidth="1"/>
    <col min="9730" max="9730" width="7.125" style="1" bestFit="1" customWidth="1"/>
    <col min="9731" max="9734" width="6.375" style="1" bestFit="1" customWidth="1"/>
    <col min="9735" max="9735" width="7.5" style="1" bestFit="1" customWidth="1"/>
    <col min="9736" max="9984" width="9" style="1"/>
    <col min="9985" max="9985" width="4.75" style="1" bestFit="1" customWidth="1"/>
    <col min="9986" max="9986" width="7.125" style="1" bestFit="1" customWidth="1"/>
    <col min="9987" max="9990" width="6.375" style="1" bestFit="1" customWidth="1"/>
    <col min="9991" max="9991" width="7.5" style="1" bestFit="1" customWidth="1"/>
    <col min="9992" max="10240" width="9" style="1"/>
    <col min="10241" max="10241" width="4.75" style="1" bestFit="1" customWidth="1"/>
    <col min="10242" max="10242" width="7.125" style="1" bestFit="1" customWidth="1"/>
    <col min="10243" max="10246" width="6.375" style="1" bestFit="1" customWidth="1"/>
    <col min="10247" max="10247" width="7.5" style="1" bestFit="1" customWidth="1"/>
    <col min="10248" max="10496" width="9" style="1"/>
    <col min="10497" max="10497" width="4.75" style="1" bestFit="1" customWidth="1"/>
    <col min="10498" max="10498" width="7.125" style="1" bestFit="1" customWidth="1"/>
    <col min="10499" max="10502" width="6.375" style="1" bestFit="1" customWidth="1"/>
    <col min="10503" max="10503" width="7.5" style="1" bestFit="1" customWidth="1"/>
    <col min="10504" max="10752" width="9" style="1"/>
    <col min="10753" max="10753" width="4.75" style="1" bestFit="1" customWidth="1"/>
    <col min="10754" max="10754" width="7.125" style="1" bestFit="1" customWidth="1"/>
    <col min="10755" max="10758" width="6.375" style="1" bestFit="1" customWidth="1"/>
    <col min="10759" max="10759" width="7.5" style="1" bestFit="1" customWidth="1"/>
    <col min="10760" max="11008" width="9" style="1"/>
    <col min="11009" max="11009" width="4.75" style="1" bestFit="1" customWidth="1"/>
    <col min="11010" max="11010" width="7.125" style="1" bestFit="1" customWidth="1"/>
    <col min="11011" max="11014" width="6.375" style="1" bestFit="1" customWidth="1"/>
    <col min="11015" max="11015" width="7.5" style="1" bestFit="1" customWidth="1"/>
    <col min="11016" max="11264" width="9" style="1"/>
    <col min="11265" max="11265" width="4.75" style="1" bestFit="1" customWidth="1"/>
    <col min="11266" max="11266" width="7.125" style="1" bestFit="1" customWidth="1"/>
    <col min="11267" max="11270" width="6.375" style="1" bestFit="1" customWidth="1"/>
    <col min="11271" max="11271" width="7.5" style="1" bestFit="1" customWidth="1"/>
    <col min="11272" max="11520" width="9" style="1"/>
    <col min="11521" max="11521" width="4.75" style="1" bestFit="1" customWidth="1"/>
    <col min="11522" max="11522" width="7.125" style="1" bestFit="1" customWidth="1"/>
    <col min="11523" max="11526" width="6.375" style="1" bestFit="1" customWidth="1"/>
    <col min="11527" max="11527" width="7.5" style="1" bestFit="1" customWidth="1"/>
    <col min="11528" max="11776" width="9" style="1"/>
    <col min="11777" max="11777" width="4.75" style="1" bestFit="1" customWidth="1"/>
    <col min="11778" max="11778" width="7.125" style="1" bestFit="1" customWidth="1"/>
    <col min="11779" max="11782" width="6.375" style="1" bestFit="1" customWidth="1"/>
    <col min="11783" max="11783" width="7.5" style="1" bestFit="1" customWidth="1"/>
    <col min="11784" max="12032" width="9" style="1"/>
    <col min="12033" max="12033" width="4.75" style="1" bestFit="1" customWidth="1"/>
    <col min="12034" max="12034" width="7.125" style="1" bestFit="1" customWidth="1"/>
    <col min="12035" max="12038" width="6.375" style="1" bestFit="1" customWidth="1"/>
    <col min="12039" max="12039" width="7.5" style="1" bestFit="1" customWidth="1"/>
    <col min="12040" max="12288" width="9" style="1"/>
    <col min="12289" max="12289" width="4.75" style="1" bestFit="1" customWidth="1"/>
    <col min="12290" max="12290" width="7.125" style="1" bestFit="1" customWidth="1"/>
    <col min="12291" max="12294" width="6.375" style="1" bestFit="1" customWidth="1"/>
    <col min="12295" max="12295" width="7.5" style="1" bestFit="1" customWidth="1"/>
    <col min="12296" max="12544" width="9" style="1"/>
    <col min="12545" max="12545" width="4.75" style="1" bestFit="1" customWidth="1"/>
    <col min="12546" max="12546" width="7.125" style="1" bestFit="1" customWidth="1"/>
    <col min="12547" max="12550" width="6.375" style="1" bestFit="1" customWidth="1"/>
    <col min="12551" max="12551" width="7.5" style="1" bestFit="1" customWidth="1"/>
    <col min="12552" max="12800" width="9" style="1"/>
    <col min="12801" max="12801" width="4.75" style="1" bestFit="1" customWidth="1"/>
    <col min="12802" max="12802" width="7.125" style="1" bestFit="1" customWidth="1"/>
    <col min="12803" max="12806" width="6.375" style="1" bestFit="1" customWidth="1"/>
    <col min="12807" max="12807" width="7.5" style="1" bestFit="1" customWidth="1"/>
    <col min="12808" max="13056" width="9" style="1"/>
    <col min="13057" max="13057" width="4.75" style="1" bestFit="1" customWidth="1"/>
    <col min="13058" max="13058" width="7.125" style="1" bestFit="1" customWidth="1"/>
    <col min="13059" max="13062" width="6.375" style="1" bestFit="1" customWidth="1"/>
    <col min="13063" max="13063" width="7.5" style="1" bestFit="1" customWidth="1"/>
    <col min="13064" max="13312" width="9" style="1"/>
    <col min="13313" max="13313" width="4.75" style="1" bestFit="1" customWidth="1"/>
    <col min="13314" max="13314" width="7.125" style="1" bestFit="1" customWidth="1"/>
    <col min="13315" max="13318" width="6.375" style="1" bestFit="1" customWidth="1"/>
    <col min="13319" max="13319" width="7.5" style="1" bestFit="1" customWidth="1"/>
    <col min="13320" max="13568" width="9" style="1"/>
    <col min="13569" max="13569" width="4.75" style="1" bestFit="1" customWidth="1"/>
    <col min="13570" max="13570" width="7.125" style="1" bestFit="1" customWidth="1"/>
    <col min="13571" max="13574" width="6.375" style="1" bestFit="1" customWidth="1"/>
    <col min="13575" max="13575" width="7.5" style="1" bestFit="1" customWidth="1"/>
    <col min="13576" max="13824" width="9" style="1"/>
    <col min="13825" max="13825" width="4.75" style="1" bestFit="1" customWidth="1"/>
    <col min="13826" max="13826" width="7.125" style="1" bestFit="1" customWidth="1"/>
    <col min="13827" max="13830" width="6.375" style="1" bestFit="1" customWidth="1"/>
    <col min="13831" max="13831" width="7.5" style="1" bestFit="1" customWidth="1"/>
    <col min="13832" max="14080" width="9" style="1"/>
    <col min="14081" max="14081" width="4.75" style="1" bestFit="1" customWidth="1"/>
    <col min="14082" max="14082" width="7.125" style="1" bestFit="1" customWidth="1"/>
    <col min="14083" max="14086" width="6.375" style="1" bestFit="1" customWidth="1"/>
    <col min="14087" max="14087" width="7.5" style="1" bestFit="1" customWidth="1"/>
    <col min="14088" max="14336" width="9" style="1"/>
    <col min="14337" max="14337" width="4.75" style="1" bestFit="1" customWidth="1"/>
    <col min="14338" max="14338" width="7.125" style="1" bestFit="1" customWidth="1"/>
    <col min="14339" max="14342" width="6.375" style="1" bestFit="1" customWidth="1"/>
    <col min="14343" max="14343" width="7.5" style="1" bestFit="1" customWidth="1"/>
    <col min="14344" max="14592" width="9" style="1"/>
    <col min="14593" max="14593" width="4.75" style="1" bestFit="1" customWidth="1"/>
    <col min="14594" max="14594" width="7.125" style="1" bestFit="1" customWidth="1"/>
    <col min="14595" max="14598" width="6.375" style="1" bestFit="1" customWidth="1"/>
    <col min="14599" max="14599" width="7.5" style="1" bestFit="1" customWidth="1"/>
    <col min="14600" max="14848" width="9" style="1"/>
    <col min="14849" max="14849" width="4.75" style="1" bestFit="1" customWidth="1"/>
    <col min="14850" max="14850" width="7.125" style="1" bestFit="1" customWidth="1"/>
    <col min="14851" max="14854" width="6.375" style="1" bestFit="1" customWidth="1"/>
    <col min="14855" max="14855" width="7.5" style="1" bestFit="1" customWidth="1"/>
    <col min="14856" max="15104" width="9" style="1"/>
    <col min="15105" max="15105" width="4.75" style="1" bestFit="1" customWidth="1"/>
    <col min="15106" max="15106" width="7.125" style="1" bestFit="1" customWidth="1"/>
    <col min="15107" max="15110" width="6.375" style="1" bestFit="1" customWidth="1"/>
    <col min="15111" max="15111" width="7.5" style="1" bestFit="1" customWidth="1"/>
    <col min="15112" max="15360" width="9" style="1"/>
    <col min="15361" max="15361" width="4.75" style="1" bestFit="1" customWidth="1"/>
    <col min="15362" max="15362" width="7.125" style="1" bestFit="1" customWidth="1"/>
    <col min="15363" max="15366" width="6.375" style="1" bestFit="1" customWidth="1"/>
    <col min="15367" max="15367" width="7.5" style="1" bestFit="1" customWidth="1"/>
    <col min="15368" max="15616" width="9" style="1"/>
    <col min="15617" max="15617" width="4.75" style="1" bestFit="1" customWidth="1"/>
    <col min="15618" max="15618" width="7.125" style="1" bestFit="1" customWidth="1"/>
    <col min="15619" max="15622" width="6.375" style="1" bestFit="1" customWidth="1"/>
    <col min="15623" max="15623" width="7.5" style="1" bestFit="1" customWidth="1"/>
    <col min="15624" max="15872" width="9" style="1"/>
    <col min="15873" max="15873" width="4.75" style="1" bestFit="1" customWidth="1"/>
    <col min="15874" max="15874" width="7.125" style="1" bestFit="1" customWidth="1"/>
    <col min="15875" max="15878" width="6.375" style="1" bestFit="1" customWidth="1"/>
    <col min="15879" max="15879" width="7.5" style="1" bestFit="1" customWidth="1"/>
    <col min="15880" max="16128" width="9" style="1"/>
    <col min="16129" max="16129" width="4.75" style="1" bestFit="1" customWidth="1"/>
    <col min="16130" max="16130" width="7.125" style="1" bestFit="1" customWidth="1"/>
    <col min="16131" max="16134" width="6.375" style="1" bestFit="1" customWidth="1"/>
    <col min="16135" max="16135" width="7.5" style="1" bestFit="1" customWidth="1"/>
    <col min="16136" max="16384" width="9" style="1"/>
  </cols>
  <sheetData>
    <row r="1" spans="1:7" ht="24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2" t="s">
        <v>6</v>
      </c>
    </row>
    <row r="2" spans="1:7">
      <c r="A2" s="2">
        <v>1</v>
      </c>
      <c r="B2" s="2" t="s">
        <v>7</v>
      </c>
      <c r="C2" s="4">
        <v>3500</v>
      </c>
      <c r="D2" s="5">
        <f>C2/$C$12</f>
        <v>0.35</v>
      </c>
      <c r="E2" s="6">
        <f>C2</f>
        <v>3500</v>
      </c>
      <c r="F2" s="5">
        <f>E2/$C$12</f>
        <v>0.35</v>
      </c>
      <c r="G2" s="9" t="s">
        <v>8</v>
      </c>
    </row>
    <row r="3" spans="1:7">
      <c r="A3" s="2">
        <v>2</v>
      </c>
      <c r="B3" s="2" t="s">
        <v>9</v>
      </c>
      <c r="C3" s="4">
        <v>3200</v>
      </c>
      <c r="D3" s="5">
        <f t="shared" ref="D3:D11" si="0">C3/$C$12</f>
        <v>0.32</v>
      </c>
      <c r="E3" s="6">
        <f>E2+C3</f>
        <v>6700</v>
      </c>
      <c r="F3" s="5">
        <f t="shared" ref="F3:F11" si="1">E3/$C$12</f>
        <v>0.67</v>
      </c>
      <c r="G3" s="9"/>
    </row>
    <row r="4" spans="1:7">
      <c r="A4" s="2">
        <v>3</v>
      </c>
      <c r="B4" s="2" t="s">
        <v>10</v>
      </c>
      <c r="C4" s="4">
        <v>1500</v>
      </c>
      <c r="D4" s="5">
        <f t="shared" si="0"/>
        <v>0.15</v>
      </c>
      <c r="E4" s="6">
        <f t="shared" ref="E4:E11" si="2">E3+C4</f>
        <v>8200</v>
      </c>
      <c r="F4" s="5">
        <f t="shared" si="1"/>
        <v>0.82</v>
      </c>
      <c r="G4" s="9"/>
    </row>
    <row r="5" spans="1:7">
      <c r="A5" s="2">
        <v>4</v>
      </c>
      <c r="B5" s="2" t="s">
        <v>11</v>
      </c>
      <c r="C5" s="4">
        <v>850</v>
      </c>
      <c r="D5" s="5">
        <f t="shared" si="0"/>
        <v>8.5000000000000006E-2</v>
      </c>
      <c r="E5" s="6">
        <f t="shared" si="2"/>
        <v>9050</v>
      </c>
      <c r="F5" s="5">
        <f t="shared" si="1"/>
        <v>0.90500000000000003</v>
      </c>
      <c r="G5" s="9" t="s">
        <v>12</v>
      </c>
    </row>
    <row r="6" spans="1:7">
      <c r="A6" s="2">
        <v>5</v>
      </c>
      <c r="B6" s="2" t="s">
        <v>13</v>
      </c>
      <c r="C6" s="4">
        <v>300</v>
      </c>
      <c r="D6" s="5">
        <f t="shared" si="0"/>
        <v>0.03</v>
      </c>
      <c r="E6" s="6">
        <f t="shared" si="2"/>
        <v>9350</v>
      </c>
      <c r="F6" s="5">
        <f t="shared" si="1"/>
        <v>0.93500000000000005</v>
      </c>
      <c r="G6" s="9"/>
    </row>
    <row r="7" spans="1:7">
      <c r="A7" s="2">
        <v>6</v>
      </c>
      <c r="B7" s="2" t="s">
        <v>14</v>
      </c>
      <c r="C7" s="4">
        <v>200</v>
      </c>
      <c r="D7" s="5">
        <f t="shared" si="0"/>
        <v>0.02</v>
      </c>
      <c r="E7" s="6">
        <f t="shared" si="2"/>
        <v>9550</v>
      </c>
      <c r="F7" s="5">
        <f t="shared" si="1"/>
        <v>0.95499999999999996</v>
      </c>
      <c r="G7" s="9"/>
    </row>
    <row r="8" spans="1:7">
      <c r="A8" s="2">
        <v>7</v>
      </c>
      <c r="B8" s="2" t="s">
        <v>15</v>
      </c>
      <c r="C8" s="4">
        <v>150</v>
      </c>
      <c r="D8" s="5">
        <f t="shared" si="0"/>
        <v>1.4999999999999999E-2</v>
      </c>
      <c r="E8" s="6">
        <f t="shared" si="2"/>
        <v>9700</v>
      </c>
      <c r="F8" s="5">
        <f t="shared" si="1"/>
        <v>0.97</v>
      </c>
      <c r="G8" s="9" t="s">
        <v>16</v>
      </c>
    </row>
    <row r="9" spans="1:7">
      <c r="A9" s="2">
        <v>8</v>
      </c>
      <c r="B9" s="2" t="s">
        <v>17</v>
      </c>
      <c r="C9" s="4">
        <v>120</v>
      </c>
      <c r="D9" s="5">
        <f t="shared" si="0"/>
        <v>1.2E-2</v>
      </c>
      <c r="E9" s="6">
        <f t="shared" si="2"/>
        <v>9820</v>
      </c>
      <c r="F9" s="5">
        <f t="shared" si="1"/>
        <v>0.98199999999999998</v>
      </c>
      <c r="G9" s="9"/>
    </row>
    <row r="10" spans="1:7">
      <c r="A10" s="2">
        <v>9</v>
      </c>
      <c r="B10" s="2" t="s">
        <v>18</v>
      </c>
      <c r="C10" s="4">
        <v>100</v>
      </c>
      <c r="D10" s="5">
        <f t="shared" si="0"/>
        <v>0.01</v>
      </c>
      <c r="E10" s="6">
        <f t="shared" si="2"/>
        <v>9920</v>
      </c>
      <c r="F10" s="5">
        <f t="shared" si="1"/>
        <v>0.99199999999999999</v>
      </c>
      <c r="G10" s="9"/>
    </row>
    <row r="11" spans="1:7">
      <c r="A11" s="2">
        <v>10</v>
      </c>
      <c r="B11" s="2" t="s">
        <v>19</v>
      </c>
      <c r="C11" s="4">
        <v>80</v>
      </c>
      <c r="D11" s="5">
        <f t="shared" si="0"/>
        <v>8.0000000000000002E-3</v>
      </c>
      <c r="E11" s="6">
        <f t="shared" si="2"/>
        <v>10000</v>
      </c>
      <c r="F11" s="5">
        <f t="shared" si="1"/>
        <v>1</v>
      </c>
      <c r="G11" s="9"/>
    </row>
    <row r="12" spans="1:7">
      <c r="A12" s="10" t="s">
        <v>20</v>
      </c>
      <c r="B12" s="11"/>
      <c r="C12" s="4">
        <f>SUM(C2:C11)</f>
        <v>10000</v>
      </c>
      <c r="D12" s="7"/>
      <c r="E12" s="7"/>
      <c r="F12" s="7"/>
      <c r="G12" s="7"/>
    </row>
  </sheetData>
  <mergeCells count="4">
    <mergeCell ref="G2:G4"/>
    <mergeCell ref="G5:G7"/>
    <mergeCell ref="G8:G11"/>
    <mergeCell ref="A12:B12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RowHeight="13.5"/>
  <cols>
    <col min="1" max="16384" width="9" style="8"/>
  </cols>
  <sheetData>
    <row r="1" spans="1:7">
      <c r="A1" s="8">
        <v>100</v>
      </c>
      <c r="B1" s="8">
        <v>100</v>
      </c>
      <c r="C1" s="8">
        <v>100</v>
      </c>
      <c r="D1" s="8">
        <v>100</v>
      </c>
      <c r="E1" s="8">
        <v>100</v>
      </c>
      <c r="F1" s="8">
        <v>100</v>
      </c>
      <c r="G1" s="8">
        <v>100</v>
      </c>
    </row>
    <row r="2" spans="1:7">
      <c r="A2" s="8">
        <v>200</v>
      </c>
      <c r="B2" s="8">
        <v>200</v>
      </c>
      <c r="C2" s="8">
        <v>200</v>
      </c>
      <c r="E2" s="8">
        <v>200</v>
      </c>
      <c r="F2" s="8">
        <v>200</v>
      </c>
      <c r="G2" s="8">
        <v>200</v>
      </c>
    </row>
    <row r="3" spans="1:7">
      <c r="A3" s="8">
        <v>300</v>
      </c>
      <c r="B3" s="8">
        <f>SUM(B1:B2)</f>
        <v>300</v>
      </c>
      <c r="C3" s="8">
        <v>300</v>
      </c>
      <c r="D3" s="8">
        <f>SUM(D1:D2)</f>
        <v>100</v>
      </c>
      <c r="E3" s="8">
        <v>300</v>
      </c>
      <c r="F3" s="8">
        <f>SUM(F1:F2)</f>
        <v>300</v>
      </c>
      <c r="G3" s="8">
        <v>300</v>
      </c>
    </row>
    <row r="5" spans="1:7">
      <c r="A5" s="8">
        <v>1</v>
      </c>
      <c r="B5" s="8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3.5"/>
  <cols>
    <col min="1" max="1" width="11" style="8" bestFit="1" customWidth="1"/>
    <col min="2" max="2" width="9" style="8"/>
    <col min="3" max="3" width="32.5" style="8" bestFit="1" customWidth="1"/>
    <col min="4" max="4" width="11" style="8" bestFit="1" customWidth="1"/>
    <col min="5" max="16384" width="9" style="8"/>
  </cols>
  <sheetData>
    <row r="1" spans="1:7">
      <c r="A1" s="8" t="s">
        <v>21</v>
      </c>
    </row>
    <row r="2" spans="1:7">
      <c r="G2" s="12" t="s">
        <v>22</v>
      </c>
    </row>
    <row r="3" spans="1:7">
      <c r="A3" s="13" t="s">
        <v>23</v>
      </c>
      <c r="B3" s="14" t="s">
        <v>24</v>
      </c>
      <c r="C3" s="14" t="s">
        <v>25</v>
      </c>
      <c r="D3" s="14" t="s">
        <v>26</v>
      </c>
      <c r="E3" s="14" t="s">
        <v>27</v>
      </c>
      <c r="F3" s="14" t="s">
        <v>28</v>
      </c>
      <c r="G3" s="14" t="s">
        <v>29</v>
      </c>
    </row>
    <row r="4" spans="1:7">
      <c r="A4" s="15">
        <v>41944</v>
      </c>
      <c r="B4" s="16"/>
      <c r="C4" s="16" t="s">
        <v>30</v>
      </c>
      <c r="D4" s="16"/>
      <c r="E4" s="16"/>
      <c r="F4" s="16"/>
      <c r="G4" s="16">
        <v>200</v>
      </c>
    </row>
    <row r="5" spans="1:7">
      <c r="A5" s="15">
        <v>41945</v>
      </c>
      <c r="B5" s="16" t="s">
        <v>31</v>
      </c>
      <c r="C5" s="16" t="s">
        <v>32</v>
      </c>
      <c r="D5" s="16" t="s">
        <v>45</v>
      </c>
      <c r="E5" s="16">
        <v>100</v>
      </c>
      <c r="F5" s="16"/>
      <c r="G5" s="16">
        <f>G4+E5-F5</f>
        <v>300</v>
      </c>
    </row>
    <row r="6" spans="1:7">
      <c r="A6" s="15">
        <v>41945</v>
      </c>
      <c r="B6" s="16" t="s">
        <v>33</v>
      </c>
      <c r="C6" s="16" t="s">
        <v>34</v>
      </c>
      <c r="D6" s="16"/>
      <c r="E6" s="16"/>
      <c r="F6" s="16">
        <v>10</v>
      </c>
      <c r="G6" s="16">
        <f t="shared" ref="G6:G14" si="0">G5+E6-F6</f>
        <v>290</v>
      </c>
    </row>
    <row r="7" spans="1:7">
      <c r="A7" s="15">
        <v>41946</v>
      </c>
      <c r="B7" s="16" t="s">
        <v>35</v>
      </c>
      <c r="C7" s="16" t="s">
        <v>36</v>
      </c>
      <c r="D7" s="16"/>
      <c r="E7" s="16">
        <v>200</v>
      </c>
      <c r="F7" s="16"/>
      <c r="G7" s="16">
        <f t="shared" si="0"/>
        <v>490</v>
      </c>
    </row>
    <row r="8" spans="1:7">
      <c r="A8" s="15">
        <v>41946</v>
      </c>
      <c r="B8" s="16" t="s">
        <v>31</v>
      </c>
      <c r="C8" s="16" t="s">
        <v>37</v>
      </c>
      <c r="D8" s="16"/>
      <c r="E8" s="16"/>
      <c r="F8" s="16">
        <v>200</v>
      </c>
      <c r="G8" s="16">
        <f t="shared" si="0"/>
        <v>290</v>
      </c>
    </row>
    <row r="9" spans="1:7">
      <c r="A9" s="15">
        <v>41953</v>
      </c>
      <c r="B9" s="16" t="s">
        <v>33</v>
      </c>
      <c r="C9" s="16" t="s">
        <v>34</v>
      </c>
      <c r="D9" s="16"/>
      <c r="E9" s="16"/>
      <c r="F9" s="16">
        <v>40</v>
      </c>
      <c r="G9" s="16">
        <f t="shared" si="0"/>
        <v>250</v>
      </c>
    </row>
    <row r="10" spans="1:7">
      <c r="A10" s="15">
        <v>41972</v>
      </c>
      <c r="B10" s="16" t="s">
        <v>38</v>
      </c>
      <c r="C10" s="16" t="s">
        <v>39</v>
      </c>
      <c r="D10" s="16"/>
      <c r="E10" s="16"/>
      <c r="F10" s="16">
        <v>50</v>
      </c>
      <c r="G10" s="16">
        <f t="shared" si="0"/>
        <v>200</v>
      </c>
    </row>
    <row r="11" spans="1:7">
      <c r="A11" s="15">
        <v>41973</v>
      </c>
      <c r="B11" s="16" t="s">
        <v>31</v>
      </c>
      <c r="C11" s="16" t="s">
        <v>32</v>
      </c>
      <c r="D11" s="16" t="s">
        <v>40</v>
      </c>
      <c r="E11" s="16">
        <v>100</v>
      </c>
      <c r="F11" s="16"/>
      <c r="G11" s="16">
        <f t="shared" si="0"/>
        <v>300</v>
      </c>
    </row>
    <row r="12" spans="1:7">
      <c r="A12" s="15">
        <v>41973</v>
      </c>
      <c r="B12" s="16" t="s">
        <v>41</v>
      </c>
      <c r="C12" s="16" t="s">
        <v>42</v>
      </c>
      <c r="D12" s="16"/>
      <c r="E12" s="16"/>
      <c r="F12" s="16">
        <v>150</v>
      </c>
      <c r="G12" s="16">
        <f t="shared" si="0"/>
        <v>150</v>
      </c>
    </row>
    <row r="13" spans="1:7">
      <c r="A13" s="15">
        <v>41973</v>
      </c>
      <c r="B13" s="16" t="s">
        <v>43</v>
      </c>
      <c r="C13" s="16" t="s">
        <v>44</v>
      </c>
      <c r="D13" s="16"/>
      <c r="E13" s="16"/>
      <c r="F13" s="16">
        <v>60</v>
      </c>
      <c r="G13" s="16">
        <f t="shared" si="0"/>
        <v>90</v>
      </c>
    </row>
    <row r="14" spans="1:7">
      <c r="A14" s="15">
        <v>41973</v>
      </c>
      <c r="B14" s="16" t="s">
        <v>33</v>
      </c>
      <c r="C14" s="16" t="s">
        <v>34</v>
      </c>
      <c r="D14" s="16"/>
      <c r="E14" s="16"/>
      <c r="F14" s="16">
        <v>30</v>
      </c>
      <c r="G14" s="16">
        <f t="shared" si="0"/>
        <v>60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図表７－５</vt:lpstr>
      <vt:lpstr>図表７－６</vt:lpstr>
      <vt:lpstr>図表７－７</vt:lpstr>
      <vt:lpstr>図表７－９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murai-cpa</dc:creator>
  <cp:lastModifiedBy>murai-cpa</cp:lastModifiedBy>
  <dcterms:created xsi:type="dcterms:W3CDTF">2014-08-18T08:30:28Z</dcterms:created>
  <dcterms:modified xsi:type="dcterms:W3CDTF">2014-08-18T08:57:01Z</dcterms:modified>
</cp:coreProperties>
</file>